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Ydesktop backup\"/>
    </mc:Choice>
  </mc:AlternateContent>
  <bookViews>
    <workbookView xWindow="0" yWindow="0" windowWidth="17970" windowHeight="8790"/>
  </bookViews>
  <sheets>
    <sheet name="Instructions" sheetId="4" r:id="rId1"/>
    <sheet name="Attachment B" sheetId="1" r:id="rId2"/>
  </sheets>
  <calcPr calcId="162913" concurrentCalc="0"/>
</workbook>
</file>

<file path=xl/calcChain.xml><?xml version="1.0" encoding="utf-8"?>
<calcChain xmlns="http://schemas.openxmlformats.org/spreadsheetml/2006/main">
  <c r="E31" i="1" l="1"/>
  <c r="E32" i="1"/>
  <c r="E33" i="1"/>
  <c r="E34" i="1"/>
  <c r="E35" i="1"/>
  <c r="E7" i="1"/>
  <c r="E8" i="1"/>
  <c r="E9" i="1"/>
  <c r="E10" i="1"/>
  <c r="E11" i="1"/>
  <c r="E13" i="1"/>
  <c r="E14" i="1"/>
  <c r="E15" i="1"/>
  <c r="E16" i="1"/>
  <c r="E17" i="1"/>
  <c r="E19" i="1"/>
  <c r="E20" i="1"/>
  <c r="E21" i="1"/>
  <c r="E22" i="1"/>
  <c r="E23" i="1"/>
  <c r="E25" i="1"/>
  <c r="E26" i="1"/>
  <c r="E27" i="1"/>
  <c r="E28" i="1"/>
  <c r="E29" i="1"/>
  <c r="E36" i="1"/>
  <c r="C52" i="1"/>
  <c r="D52" i="1"/>
  <c r="E52" i="1"/>
  <c r="F52" i="1"/>
  <c r="G52" i="1"/>
  <c r="C55" i="1"/>
  <c r="C59" i="1"/>
</calcChain>
</file>

<file path=xl/sharedStrings.xml><?xml version="1.0" encoding="utf-8"?>
<sst xmlns="http://schemas.openxmlformats.org/spreadsheetml/2006/main" count="71" uniqueCount="50">
  <si>
    <t>Project Manager</t>
  </si>
  <si>
    <t>Business Analyst</t>
  </si>
  <si>
    <t>Java Developer</t>
  </si>
  <si>
    <t>Database Administrator</t>
  </si>
  <si>
    <t>Hourly Labor Rate</t>
  </si>
  <si>
    <t>Proposed CATS+ Labor Category (to be inserted by TO Contractor)</t>
  </si>
  <si>
    <t xml:space="preserve">Total </t>
  </si>
  <si>
    <t>Base Year One</t>
  </si>
  <si>
    <t>Base Year Two</t>
  </si>
  <si>
    <t>Base Year Three</t>
  </si>
  <si>
    <t>Base Year Four</t>
  </si>
  <si>
    <t>Subtotal Year One</t>
  </si>
  <si>
    <t>Subtotal Year Two</t>
  </si>
  <si>
    <t>Subtotal Year Three</t>
  </si>
  <si>
    <t>Subtotal Year Five</t>
  </si>
  <si>
    <t>Subtotal Year Four</t>
  </si>
  <si>
    <t>Name of Offeror:</t>
  </si>
  <si>
    <t>Signature:</t>
  </si>
  <si>
    <t>Date:</t>
  </si>
  <si>
    <t>Address of Offeror:</t>
  </si>
  <si>
    <t>Offeror FEIN:</t>
  </si>
  <si>
    <t>Role from Section 3.9.4 of the TORFP</t>
  </si>
  <si>
    <t xml:space="preserve">Total Class Hours* </t>
  </si>
  <si>
    <t>*Total Class Hours for evaluation purposes only</t>
  </si>
  <si>
    <t xml:space="preserve">(Follow instruction in TORFP Section 5.5) </t>
  </si>
  <si>
    <t>Option Period One</t>
  </si>
  <si>
    <t>Record the fully loaded hourly labor rates chargeable during each Base Year and Option Year 1 for the labor categories needed 
(Time &amp; Materials/Fixed Price) authorized by a Work Order under TORFP Section 3.13.</t>
  </si>
  <si>
    <t>HOURLY LABOR RATES CONTRACT YEAR*</t>
  </si>
  <si>
    <t>Offeror Price</t>
  </si>
  <si>
    <t>Base Year 1</t>
  </si>
  <si>
    <t>Base Year 2</t>
  </si>
  <si>
    <t>Base Year 3</t>
  </si>
  <si>
    <t>Base Year 4</t>
  </si>
  <si>
    <t>Option Year 1</t>
  </si>
  <si>
    <t>Required Total</t>
  </si>
  <si>
    <t>Average Composite Labor Rate</t>
  </si>
  <si>
    <t>Proposed Labor Category</t>
  </si>
  <si>
    <t>Attachment B - Price Proposal (Key Personnel) - CATS+ TORFP #M00B9400203 - Maintenance and Enhancement of the Web-Based ImmuNet</t>
  </si>
  <si>
    <t>5. Submit the single .PDF file with your Price Proposal per TORFP Section 5.5.</t>
  </si>
  <si>
    <t>Instructions: TORFP #M00B9400203 - Maintenance and Enhancements - Immunet</t>
  </si>
  <si>
    <t>Total Evaluated Proposed Price Table B and Table B1</t>
  </si>
  <si>
    <t>Table B - Price Proposal - Maintenance and Enhancements - IMMUNET - TORFP #M00B9400203 (Work Orders TORFP Section 3.13)</t>
  </si>
  <si>
    <t>Table A - Price Proposal - Maintenance and Enhancements - IMMUNET - TORFP #M00B9400203 - Key Personnel</t>
  </si>
  <si>
    <t>Table B - Evaluated Composite Labor Rate</t>
  </si>
  <si>
    <t>1. On the Table A, fill-in the white fields only.</t>
  </si>
  <si>
    <t>2. On the Table B, fill-in the orange fields only.</t>
  </si>
  <si>
    <t>3. Print the Attachment B, fill-in the signature boxes on Attachment B.</t>
  </si>
  <si>
    <r>
      <t xml:space="preserve">4. Scan Attachment B into a </t>
    </r>
    <r>
      <rPr>
        <u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.PDF file, name the file "TORFP M00B9400203 Price Proposal - &lt;Company Name&gt;”</t>
    </r>
  </si>
  <si>
    <t>Notes - Hours in Table A are for evaluation purposes only and do not reflect actual task order value; Hourly labor rates shall be fully loaded and reflect actual rates the State will pay for services; All hourly labor rates for all years must be provided and recorded in dollars and cents; Rates shall not exceed Master Contract rates, but may be lower.</t>
  </si>
  <si>
    <t>Table A - Total Evaluated Proposed Price (Years 1-5)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</si>
</sst>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Times New Roman"/>
      <family val="1"/>
    </font>
    <font>
      <b/>
      <sz val="11"/>
      <name val="Calibri"/>
      <family val="2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44" fontId="8" fillId="0" borderId="0" applyFont="0" applyFill="0" applyBorder="0" applyAlignment="0" applyProtection="0"/>
    <xf numFmtId="0" fontId="4" fillId="0" borderId="0"/>
  </cellStyleXfs>
  <cellXfs count="91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164" fontId="1" fillId="0" borderId="5" xfId="0" applyNumberFormat="1" applyFont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164" fontId="0" fillId="0" borderId="0" xfId="0" applyNumberFormat="1"/>
    <xf numFmtId="164" fontId="2" fillId="0" borderId="5" xfId="0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164" fontId="1" fillId="2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6" borderId="3" xfId="3" applyFont="1" applyFill="1" applyBorder="1" applyAlignment="1">
      <alignment horizontal="center" vertical="center" wrapText="1"/>
    </xf>
    <xf numFmtId="0" fontId="12" fillId="6" borderId="5" xfId="3" applyFont="1" applyFill="1" applyBorder="1" applyAlignment="1">
      <alignment horizontal="center" vertical="center" wrapText="1"/>
    </xf>
    <xf numFmtId="0" fontId="12" fillId="7" borderId="10" xfId="3" applyFont="1" applyFill="1" applyBorder="1" applyAlignment="1">
      <alignment horizontal="center"/>
    </xf>
    <xf numFmtId="0" fontId="10" fillId="7" borderId="10" xfId="0" applyFont="1" applyFill="1" applyBorder="1"/>
    <xf numFmtId="44" fontId="5" fillId="7" borderId="10" xfId="3" applyNumberFormat="1" applyFont="1" applyFill="1" applyBorder="1" applyAlignment="1">
      <alignment horizontal="left"/>
    </xf>
    <xf numFmtId="0" fontId="12" fillId="5" borderId="18" xfId="3" applyFont="1" applyFill="1" applyBorder="1" applyAlignment="1">
      <alignment horizontal="center"/>
    </xf>
    <xf numFmtId="0" fontId="6" fillId="5" borderId="18" xfId="0" applyFont="1" applyFill="1" applyBorder="1"/>
    <xf numFmtId="44" fontId="5" fillId="5" borderId="18" xfId="3" applyNumberFormat="1" applyFont="1" applyFill="1" applyBorder="1" applyAlignment="1">
      <alignment horizontal="left"/>
    </xf>
    <xf numFmtId="0" fontId="5" fillId="5" borderId="18" xfId="3" applyFont="1" applyFill="1" applyBorder="1"/>
    <xf numFmtId="0" fontId="12" fillId="5" borderId="0" xfId="3" applyFont="1" applyFill="1" applyBorder="1" applyAlignment="1">
      <alignment horizontal="center"/>
    </xf>
    <xf numFmtId="0" fontId="5" fillId="5" borderId="0" xfId="3" applyFont="1" applyFill="1" applyBorder="1"/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44" fontId="0" fillId="8" borderId="17" xfId="0" applyNumberFormat="1" applyFont="1" applyFill="1" applyBorder="1" applyProtection="1"/>
    <xf numFmtId="0" fontId="4" fillId="0" borderId="0" xfId="3"/>
    <xf numFmtId="0" fontId="12" fillId="9" borderId="17" xfId="3" applyFont="1" applyFill="1" applyBorder="1" applyAlignment="1">
      <alignment horizontal="center"/>
    </xf>
    <xf numFmtId="0" fontId="13" fillId="9" borderId="11" xfId="0" applyFont="1" applyFill="1" applyBorder="1" applyAlignment="1">
      <alignment horizontal="left" vertical="top" indent="2"/>
    </xf>
    <xf numFmtId="44" fontId="5" fillId="9" borderId="17" xfId="2" applyFont="1" applyFill="1" applyBorder="1" applyAlignment="1" applyProtection="1">
      <alignment horizontal="right"/>
      <protection locked="0"/>
    </xf>
    <xf numFmtId="0" fontId="12" fillId="9" borderId="11" xfId="3" applyFont="1" applyFill="1" applyBorder="1" applyAlignment="1">
      <alignment horizontal="center"/>
    </xf>
    <xf numFmtId="0" fontId="13" fillId="9" borderId="11" xfId="0" applyFont="1" applyFill="1" applyBorder="1" applyAlignment="1">
      <alignment horizontal="left" vertical="center" indent="2"/>
    </xf>
    <xf numFmtId="0" fontId="12" fillId="3" borderId="4" xfId="3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6" borderId="1" xfId="3" applyFont="1" applyFill="1" applyBorder="1" applyAlignment="1">
      <alignment horizontal="center" wrapText="1"/>
    </xf>
    <xf numFmtId="0" fontId="12" fillId="6" borderId="4" xfId="3" applyFont="1" applyFill="1" applyBorder="1" applyAlignment="1">
      <alignment horizontal="center" wrapText="1"/>
    </xf>
    <xf numFmtId="0" fontId="1" fillId="3" borderId="6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5" fillId="0" borderId="9" xfId="1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5" fillId="0" borderId="0" xfId="1" applyFont="1" applyFill="1"/>
    <xf numFmtId="0" fontId="6" fillId="0" borderId="0" xfId="0" applyFont="1" applyFill="1"/>
    <xf numFmtId="0" fontId="5" fillId="0" borderId="10" xfId="1" applyFont="1" applyFill="1" applyBorder="1" applyProtection="1">
      <protection locked="0"/>
    </xf>
    <xf numFmtId="0" fontId="6" fillId="0" borderId="10" xfId="0" applyFont="1" applyFill="1" applyBorder="1" applyProtection="1">
      <protection locked="0"/>
    </xf>
    <xf numFmtId="0" fontId="3" fillId="3" borderId="23" xfId="0" applyFont="1" applyFill="1" applyBorder="1"/>
    <xf numFmtId="0" fontId="3" fillId="3" borderId="10" xfId="0" applyFont="1" applyFill="1" applyBorder="1"/>
    <xf numFmtId="0" fontId="3" fillId="3" borderId="24" xfId="0" applyFont="1" applyFill="1" applyBorder="1"/>
    <xf numFmtId="44" fontId="3" fillId="3" borderId="4" xfId="0" applyNumberFormat="1" applyFont="1" applyFill="1" applyBorder="1"/>
    <xf numFmtId="0" fontId="15" fillId="0" borderId="17" xfId="0" applyFont="1" applyFill="1" applyBorder="1" applyAlignment="1">
      <alignment wrapText="1"/>
    </xf>
    <xf numFmtId="0" fontId="0" fillId="0" borderId="17" xfId="0" applyFont="1" applyFill="1" applyBorder="1" applyAlignment="1">
      <alignment wrapText="1"/>
    </xf>
    <xf numFmtId="0" fontId="3" fillId="4" borderId="20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wrapText="1"/>
    </xf>
    <xf numFmtId="0" fontId="0" fillId="0" borderId="11" xfId="0" applyBorder="1" applyAlignment="1"/>
    <xf numFmtId="0" fontId="0" fillId="0" borderId="23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5" fillId="6" borderId="7" xfId="3" applyFont="1" applyFill="1" applyBorder="1" applyAlignment="1">
      <alignment horizontal="center" wrapText="1"/>
    </xf>
    <xf numFmtId="0" fontId="5" fillId="0" borderId="8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12" fillId="6" borderId="12" xfId="3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center" vertical="center" wrapText="1"/>
    </xf>
    <xf numFmtId="0" fontId="12" fillId="6" borderId="13" xfId="3" applyFont="1" applyFill="1" applyBorder="1" applyAlignment="1">
      <alignment horizontal="center"/>
    </xf>
    <xf numFmtId="0" fontId="12" fillId="6" borderId="14" xfId="3" applyFont="1" applyFill="1" applyBorder="1" applyAlignment="1">
      <alignment horizontal="center"/>
    </xf>
    <xf numFmtId="0" fontId="5" fillId="0" borderId="14" xfId="3" applyFont="1" applyBorder="1" applyAlignment="1"/>
    <xf numFmtId="0" fontId="5" fillId="0" borderId="15" xfId="3" applyFont="1" applyBorder="1" applyAlignment="1"/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</cellXfs>
  <cellStyles count="4">
    <cellStyle name="Currency" xfId="2" builtinId="4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E12" sqref="E12"/>
    </sheetView>
  </sheetViews>
  <sheetFormatPr defaultRowHeight="15" x14ac:dyDescent="0.25"/>
  <sheetData>
    <row r="1" spans="1:11" ht="15.75" thickBot="1" x14ac:dyDescent="0.3"/>
    <row r="2" spans="1:11" ht="16.5" thickTop="1" thickBot="1" x14ac:dyDescent="0.3">
      <c r="A2" s="68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15.75" thickTop="1" x14ac:dyDescent="0.25"/>
    <row r="4" spans="1:11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5">
      <c r="A5" s="71" t="s">
        <v>45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5">
      <c r="A6" s="72" t="s">
        <v>46</v>
      </c>
      <c r="B6" s="73"/>
      <c r="C6" s="73"/>
      <c r="D6" s="73"/>
      <c r="E6" s="73"/>
      <c r="F6" s="73"/>
      <c r="G6" s="73"/>
      <c r="H6" s="73"/>
      <c r="I6" s="73"/>
      <c r="J6" s="73"/>
      <c r="K6" s="74"/>
    </row>
    <row r="7" spans="1:11" x14ac:dyDescent="0.25">
      <c r="A7" s="71" t="s">
        <v>47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5">
      <c r="A8" s="71" t="s">
        <v>38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1" ht="62.25" customHeight="1" x14ac:dyDescent="0.25">
      <c r="A9" s="66" t="s">
        <v>48</v>
      </c>
      <c r="B9" s="67"/>
      <c r="C9" s="67"/>
      <c r="D9" s="67"/>
      <c r="E9" s="67"/>
      <c r="F9" s="67"/>
      <c r="G9" s="67"/>
      <c r="H9" s="67"/>
      <c r="I9" s="67"/>
      <c r="J9" s="67"/>
      <c r="K9" s="67"/>
    </row>
  </sheetData>
  <mergeCells count="7">
    <mergeCell ref="A9:K9"/>
    <mergeCell ref="A2:K2"/>
    <mergeCell ref="A4:K4"/>
    <mergeCell ref="A5:K5"/>
    <mergeCell ref="A6:K6"/>
    <mergeCell ref="A7:K7"/>
    <mergeCell ref="A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22" zoomScaleNormal="100" workbookViewId="0">
      <selection activeCell="C64" sqref="C64"/>
    </sheetView>
  </sheetViews>
  <sheetFormatPr defaultRowHeight="15" x14ac:dyDescent="0.25"/>
  <cols>
    <col min="1" max="1" width="35" customWidth="1"/>
    <col min="2" max="2" width="29.7109375" customWidth="1"/>
    <col min="3" max="3" width="19.140625" customWidth="1"/>
    <col min="4" max="4" width="23.5703125" customWidth="1"/>
    <col min="5" max="5" width="23.7109375" customWidth="1"/>
    <col min="6" max="6" width="15.140625" customWidth="1"/>
    <col min="7" max="7" width="13.85546875" customWidth="1"/>
  </cols>
  <sheetData>
    <row r="1" spans="1:12" x14ac:dyDescent="0.25">
      <c r="A1" s="15" t="s">
        <v>37</v>
      </c>
    </row>
    <row r="2" spans="1:12" x14ac:dyDescent="0.25">
      <c r="A2" s="21" t="s">
        <v>24</v>
      </c>
    </row>
    <row r="3" spans="1:12" x14ac:dyDescent="0.25">
      <c r="A3" s="21"/>
    </row>
    <row r="4" spans="1:12" ht="19.5" thickBot="1" x14ac:dyDescent="0.35">
      <c r="A4" s="22" t="s">
        <v>42</v>
      </c>
      <c r="B4" s="22"/>
      <c r="C4" s="23"/>
      <c r="D4" s="14"/>
    </row>
    <row r="5" spans="1:12" ht="41.25" customHeight="1" thickBot="1" x14ac:dyDescent="0.3">
      <c r="A5" s="16" t="s">
        <v>21</v>
      </c>
      <c r="B5" s="17" t="s">
        <v>5</v>
      </c>
      <c r="C5" s="18" t="s">
        <v>4</v>
      </c>
      <c r="D5" s="18" t="s">
        <v>22</v>
      </c>
      <c r="E5" s="18" t="s">
        <v>6</v>
      </c>
    </row>
    <row r="6" spans="1:12" ht="15.75" thickBot="1" x14ac:dyDescent="0.3">
      <c r="A6" s="1" t="s">
        <v>7</v>
      </c>
      <c r="B6" s="2"/>
      <c r="C6" s="3"/>
      <c r="D6" s="3"/>
      <c r="E6" s="3"/>
    </row>
    <row r="7" spans="1:12" ht="15.75" thickBot="1" x14ac:dyDescent="0.3">
      <c r="A7" s="4" t="s">
        <v>0</v>
      </c>
      <c r="B7" s="5"/>
      <c r="C7" s="13">
        <v>0</v>
      </c>
      <c r="D7" s="5">
        <v>2000</v>
      </c>
      <c r="E7" s="10">
        <f>SUM(D7*C7)</f>
        <v>0</v>
      </c>
    </row>
    <row r="8" spans="1:12" ht="15.75" thickBot="1" x14ac:dyDescent="0.3">
      <c r="A8" s="4" t="s">
        <v>1</v>
      </c>
      <c r="B8" s="5"/>
      <c r="C8" s="13">
        <v>0</v>
      </c>
      <c r="D8" s="5">
        <v>2000</v>
      </c>
      <c r="E8" s="10">
        <f t="shared" ref="E8:E10" si="0">SUM(D8*C8)</f>
        <v>0</v>
      </c>
    </row>
    <row r="9" spans="1:12" ht="15.75" thickBot="1" x14ac:dyDescent="0.3">
      <c r="A9" s="4" t="s">
        <v>2</v>
      </c>
      <c r="B9" s="5"/>
      <c r="C9" s="13">
        <v>0</v>
      </c>
      <c r="D9" s="5">
        <v>2000</v>
      </c>
      <c r="E9" s="10">
        <f t="shared" si="0"/>
        <v>0</v>
      </c>
    </row>
    <row r="10" spans="1:12" ht="15.75" thickBot="1" x14ac:dyDescent="0.3">
      <c r="A10" s="4" t="s">
        <v>3</v>
      </c>
      <c r="B10" s="5"/>
      <c r="C10" s="13">
        <v>0</v>
      </c>
      <c r="D10" s="5">
        <v>2000</v>
      </c>
      <c r="E10" s="10">
        <f t="shared" si="0"/>
        <v>0</v>
      </c>
    </row>
    <row r="11" spans="1:12" ht="15.75" thickBot="1" x14ac:dyDescent="0.3">
      <c r="A11" s="7"/>
      <c r="B11" s="6"/>
      <c r="C11" s="87" t="s">
        <v>11</v>
      </c>
      <c r="D11" s="88"/>
      <c r="E11" s="10">
        <f>SUM(E7:E10)</f>
        <v>0</v>
      </c>
    </row>
    <row r="12" spans="1:12" ht="15.75" thickBot="1" x14ac:dyDescent="0.3">
      <c r="A12" s="8" t="s">
        <v>8</v>
      </c>
      <c r="B12" s="9"/>
      <c r="C12" s="2"/>
      <c r="D12" s="2"/>
      <c r="E12" s="11"/>
    </row>
    <row r="13" spans="1:12" ht="15.75" thickBot="1" x14ac:dyDescent="0.3">
      <c r="A13" s="4" t="s">
        <v>0</v>
      </c>
      <c r="B13" s="5"/>
      <c r="C13" s="13">
        <v>0</v>
      </c>
      <c r="D13" s="5">
        <v>2000</v>
      </c>
      <c r="E13" s="10">
        <f t="shared" ref="E13:E16" si="1">SUM(D13*C13)</f>
        <v>0</v>
      </c>
    </row>
    <row r="14" spans="1:12" ht="15.75" thickBot="1" x14ac:dyDescent="0.3">
      <c r="A14" s="4" t="s">
        <v>1</v>
      </c>
      <c r="B14" s="5"/>
      <c r="C14" s="13">
        <v>0</v>
      </c>
      <c r="D14" s="5">
        <v>2000</v>
      </c>
      <c r="E14" s="10">
        <f t="shared" si="1"/>
        <v>0</v>
      </c>
    </row>
    <row r="15" spans="1:12" ht="15.75" thickBot="1" x14ac:dyDescent="0.3">
      <c r="A15" s="4" t="s">
        <v>2</v>
      </c>
      <c r="B15" s="5"/>
      <c r="C15" s="13">
        <v>0</v>
      </c>
      <c r="D15" s="5">
        <v>2000</v>
      </c>
      <c r="E15" s="10">
        <f t="shared" si="1"/>
        <v>0</v>
      </c>
    </row>
    <row r="16" spans="1:12" ht="15.75" thickBot="1" x14ac:dyDescent="0.3">
      <c r="A16" s="4" t="s">
        <v>3</v>
      </c>
      <c r="B16" s="5"/>
      <c r="C16" s="13">
        <v>0</v>
      </c>
      <c r="D16" s="5">
        <v>2000</v>
      </c>
      <c r="E16" s="10">
        <f t="shared" si="1"/>
        <v>0</v>
      </c>
      <c r="L16" s="12"/>
    </row>
    <row r="17" spans="1:5" ht="15.75" thickBot="1" x14ac:dyDescent="0.3">
      <c r="A17" s="50"/>
      <c r="B17" s="51"/>
      <c r="C17" s="89" t="s">
        <v>12</v>
      </c>
      <c r="D17" s="90"/>
      <c r="E17" s="52">
        <f>SUM(E13:E16)</f>
        <v>0</v>
      </c>
    </row>
    <row r="18" spans="1:5" ht="15.75" thickBot="1" x14ac:dyDescent="0.3">
      <c r="A18" s="8" t="s">
        <v>9</v>
      </c>
      <c r="B18" s="9"/>
      <c r="C18" s="2"/>
      <c r="D18" s="9"/>
      <c r="E18" s="11"/>
    </row>
    <row r="19" spans="1:5" ht="15.75" thickBot="1" x14ac:dyDescent="0.3">
      <c r="A19" s="4" t="s">
        <v>0</v>
      </c>
      <c r="B19" s="5"/>
      <c r="C19" s="13">
        <v>0</v>
      </c>
      <c r="D19" s="5">
        <v>2000</v>
      </c>
      <c r="E19" s="10">
        <f t="shared" ref="E19:E22" si="2">SUM(D19*C19)</f>
        <v>0</v>
      </c>
    </row>
    <row r="20" spans="1:5" ht="15.75" thickBot="1" x14ac:dyDescent="0.3">
      <c r="A20" s="4" t="s">
        <v>1</v>
      </c>
      <c r="B20" s="5"/>
      <c r="C20" s="13">
        <v>0</v>
      </c>
      <c r="D20" s="5">
        <v>2000</v>
      </c>
      <c r="E20" s="10">
        <f t="shared" si="2"/>
        <v>0</v>
      </c>
    </row>
    <row r="21" spans="1:5" ht="15.75" thickBot="1" x14ac:dyDescent="0.3">
      <c r="A21" s="4" t="s">
        <v>2</v>
      </c>
      <c r="B21" s="5"/>
      <c r="C21" s="13">
        <v>0</v>
      </c>
      <c r="D21" s="5">
        <v>2000</v>
      </c>
      <c r="E21" s="10">
        <f t="shared" si="2"/>
        <v>0</v>
      </c>
    </row>
    <row r="22" spans="1:5" ht="15.75" thickBot="1" x14ac:dyDescent="0.3">
      <c r="A22" s="4" t="s">
        <v>3</v>
      </c>
      <c r="B22" s="5"/>
      <c r="C22" s="13">
        <v>0</v>
      </c>
      <c r="D22" s="5">
        <v>2000</v>
      </c>
      <c r="E22" s="10">
        <f t="shared" si="2"/>
        <v>0</v>
      </c>
    </row>
    <row r="23" spans="1:5" ht="15.75" thickBot="1" x14ac:dyDescent="0.3">
      <c r="A23" s="50"/>
      <c r="B23" s="51"/>
      <c r="C23" s="89" t="s">
        <v>13</v>
      </c>
      <c r="D23" s="90"/>
      <c r="E23" s="52">
        <f>SUM(E19:E22)</f>
        <v>0</v>
      </c>
    </row>
    <row r="24" spans="1:5" ht="15.75" thickBot="1" x14ac:dyDescent="0.3">
      <c r="A24" s="8" t="s">
        <v>10</v>
      </c>
      <c r="B24" s="9"/>
      <c r="C24" s="2"/>
      <c r="D24" s="9"/>
      <c r="E24" s="11"/>
    </row>
    <row r="25" spans="1:5" ht="15.75" thickBot="1" x14ac:dyDescent="0.3">
      <c r="A25" s="4" t="s">
        <v>0</v>
      </c>
      <c r="B25" s="5"/>
      <c r="C25" s="13">
        <v>0</v>
      </c>
      <c r="D25" s="5">
        <v>2000</v>
      </c>
      <c r="E25" s="10">
        <f t="shared" ref="E25:E28" si="3">SUM(D25*C25)</f>
        <v>0</v>
      </c>
    </row>
    <row r="26" spans="1:5" ht="15.75" thickBot="1" x14ac:dyDescent="0.3">
      <c r="A26" s="4" t="s">
        <v>1</v>
      </c>
      <c r="B26" s="5"/>
      <c r="C26" s="13">
        <v>0</v>
      </c>
      <c r="D26" s="5">
        <v>2000</v>
      </c>
      <c r="E26" s="10">
        <f t="shared" si="3"/>
        <v>0</v>
      </c>
    </row>
    <row r="27" spans="1:5" ht="15.75" thickBot="1" x14ac:dyDescent="0.3">
      <c r="A27" s="4" t="s">
        <v>2</v>
      </c>
      <c r="B27" s="5"/>
      <c r="C27" s="13">
        <v>0</v>
      </c>
      <c r="D27" s="5">
        <v>2000</v>
      </c>
      <c r="E27" s="10">
        <f t="shared" si="3"/>
        <v>0</v>
      </c>
    </row>
    <row r="28" spans="1:5" ht="15.75" thickBot="1" x14ac:dyDescent="0.3">
      <c r="A28" s="4" t="s">
        <v>3</v>
      </c>
      <c r="B28" s="5"/>
      <c r="C28" s="13">
        <v>0</v>
      </c>
      <c r="D28" s="5">
        <v>2000</v>
      </c>
      <c r="E28" s="10">
        <f t="shared" si="3"/>
        <v>0</v>
      </c>
    </row>
    <row r="29" spans="1:5" ht="15.75" thickBot="1" x14ac:dyDescent="0.3">
      <c r="A29" s="50"/>
      <c r="B29" s="51"/>
      <c r="C29" s="89" t="s">
        <v>15</v>
      </c>
      <c r="D29" s="90"/>
      <c r="E29" s="52">
        <f>SUM(E25:E28)</f>
        <v>0</v>
      </c>
    </row>
    <row r="30" spans="1:5" ht="15.75" thickBot="1" x14ac:dyDescent="0.3">
      <c r="A30" s="8" t="s">
        <v>25</v>
      </c>
      <c r="B30" s="9"/>
      <c r="C30" s="2"/>
      <c r="D30" s="9"/>
      <c r="E30" s="11"/>
    </row>
    <row r="31" spans="1:5" ht="15.75" thickBot="1" x14ac:dyDescent="0.3">
      <c r="A31" s="4" t="s">
        <v>0</v>
      </c>
      <c r="B31" s="5"/>
      <c r="C31" s="13">
        <v>0</v>
      </c>
      <c r="D31" s="5">
        <v>2000</v>
      </c>
      <c r="E31" s="10">
        <f t="shared" ref="E31:E34" si="4">SUM(D31*C31)</f>
        <v>0</v>
      </c>
    </row>
    <row r="32" spans="1:5" ht="15.75" thickBot="1" x14ac:dyDescent="0.3">
      <c r="A32" s="4" t="s">
        <v>1</v>
      </c>
      <c r="B32" s="5"/>
      <c r="C32" s="13">
        <v>0</v>
      </c>
      <c r="D32" s="5">
        <v>2000</v>
      </c>
      <c r="E32" s="10">
        <f t="shared" si="4"/>
        <v>0</v>
      </c>
    </row>
    <row r="33" spans="1:7" ht="15.75" thickBot="1" x14ac:dyDescent="0.3">
      <c r="A33" s="4" t="s">
        <v>2</v>
      </c>
      <c r="B33" s="5"/>
      <c r="C33" s="13">
        <v>0</v>
      </c>
      <c r="D33" s="5">
        <v>2000</v>
      </c>
      <c r="E33" s="10">
        <f t="shared" si="4"/>
        <v>0</v>
      </c>
    </row>
    <row r="34" spans="1:7" ht="15.75" thickBot="1" x14ac:dyDescent="0.3">
      <c r="A34" s="4" t="s">
        <v>3</v>
      </c>
      <c r="B34" s="5"/>
      <c r="C34" s="13">
        <v>0</v>
      </c>
      <c r="D34" s="5">
        <v>2000</v>
      </c>
      <c r="E34" s="10">
        <f t="shared" si="4"/>
        <v>0</v>
      </c>
    </row>
    <row r="35" spans="1:7" ht="15.75" thickBot="1" x14ac:dyDescent="0.3">
      <c r="A35" s="50"/>
      <c r="B35" s="51"/>
      <c r="C35" s="89" t="s">
        <v>14</v>
      </c>
      <c r="D35" s="90"/>
      <c r="E35" s="52">
        <f>SUM(E31:E34)</f>
        <v>0</v>
      </c>
    </row>
    <row r="36" spans="1:7" ht="15.75" thickBot="1" x14ac:dyDescent="0.3">
      <c r="A36" s="8"/>
      <c r="B36" s="84" t="s">
        <v>49</v>
      </c>
      <c r="C36" s="85"/>
      <c r="D36" s="86"/>
      <c r="E36" s="11">
        <f>SUM(E35+E29+E23+E17+E11)</f>
        <v>0</v>
      </c>
    </row>
    <row r="37" spans="1:7" ht="25.5" x14ac:dyDescent="0.25">
      <c r="A37" s="19" t="s">
        <v>23</v>
      </c>
      <c r="B37" s="19"/>
      <c r="C37" s="19"/>
      <c r="D37" s="19"/>
      <c r="E37" s="20"/>
    </row>
    <row r="38" spans="1:7" x14ac:dyDescent="0.25">
      <c r="A38" s="19"/>
      <c r="B38" s="19"/>
      <c r="C38" s="19"/>
      <c r="D38" s="19"/>
      <c r="E38" s="20"/>
    </row>
    <row r="39" spans="1:7" x14ac:dyDescent="0.25">
      <c r="A39" s="54"/>
      <c r="B39" s="55"/>
    </row>
    <row r="40" spans="1:7" ht="19.5" thickBot="1" x14ac:dyDescent="0.35">
      <c r="A40" s="22" t="s">
        <v>41</v>
      </c>
      <c r="B40" s="22"/>
      <c r="C40" s="23"/>
      <c r="D40" s="14"/>
      <c r="E40" s="24"/>
      <c r="F40" s="24"/>
      <c r="G40" s="24"/>
    </row>
    <row r="41" spans="1:7" ht="15.75" thickBot="1" x14ac:dyDescent="0.3">
      <c r="A41" s="75" t="s">
        <v>26</v>
      </c>
      <c r="B41" s="76"/>
      <c r="C41" s="76"/>
      <c r="D41" s="76"/>
      <c r="E41" s="76"/>
      <c r="F41" s="76"/>
      <c r="G41" s="77"/>
    </row>
    <row r="42" spans="1:7" ht="15.75" thickBot="1" x14ac:dyDescent="0.3">
      <c r="A42" s="78"/>
      <c r="B42" s="25"/>
      <c r="C42" s="80" t="s">
        <v>27</v>
      </c>
      <c r="D42" s="81"/>
      <c r="E42" s="81"/>
      <c r="F42" s="82"/>
      <c r="G42" s="83"/>
    </row>
    <row r="43" spans="1:7" ht="15.75" thickBot="1" x14ac:dyDescent="0.3">
      <c r="A43" s="79"/>
      <c r="B43" s="26"/>
      <c r="C43" s="48" t="s">
        <v>28</v>
      </c>
      <c r="D43" s="48" t="s">
        <v>28</v>
      </c>
      <c r="E43" s="48" t="s">
        <v>28</v>
      </c>
      <c r="F43" s="48" t="s">
        <v>28</v>
      </c>
      <c r="G43" s="48" t="s">
        <v>28</v>
      </c>
    </row>
    <row r="44" spans="1:7" ht="43.5" thickBot="1" x14ac:dyDescent="0.3">
      <c r="A44" s="46" t="s">
        <v>36</v>
      </c>
      <c r="B44" s="47" t="s">
        <v>5</v>
      </c>
      <c r="C44" s="49" t="s">
        <v>29</v>
      </c>
      <c r="D44" s="49" t="s">
        <v>30</v>
      </c>
      <c r="E44" s="49" t="s">
        <v>31</v>
      </c>
      <c r="F44" s="49" t="s">
        <v>32</v>
      </c>
      <c r="G44" s="49" t="s">
        <v>33</v>
      </c>
    </row>
    <row r="45" spans="1:7" ht="15.75" x14ac:dyDescent="0.25">
      <c r="A45" s="41"/>
      <c r="B45" s="42"/>
      <c r="C45" s="43">
        <v>0</v>
      </c>
      <c r="D45" s="43">
        <v>0</v>
      </c>
      <c r="E45" s="43">
        <v>0</v>
      </c>
      <c r="F45" s="43">
        <v>0</v>
      </c>
      <c r="G45" s="43">
        <v>0</v>
      </c>
    </row>
    <row r="46" spans="1:7" ht="15.75" x14ac:dyDescent="0.25">
      <c r="A46" s="44"/>
      <c r="B46" s="45"/>
      <c r="C46" s="43">
        <v>0</v>
      </c>
      <c r="D46" s="43">
        <v>0</v>
      </c>
      <c r="E46" s="43">
        <v>0</v>
      </c>
      <c r="F46" s="43">
        <v>0</v>
      </c>
      <c r="G46" s="43">
        <v>0</v>
      </c>
    </row>
    <row r="47" spans="1:7" ht="15.75" x14ac:dyDescent="0.25">
      <c r="A47" s="44"/>
      <c r="B47" s="45"/>
      <c r="C47" s="43">
        <v>0</v>
      </c>
      <c r="D47" s="43">
        <v>0</v>
      </c>
      <c r="E47" s="43">
        <v>0</v>
      </c>
      <c r="F47" s="43">
        <v>0</v>
      </c>
      <c r="G47" s="43">
        <v>0</v>
      </c>
    </row>
    <row r="48" spans="1:7" ht="15.75" x14ac:dyDescent="0.25">
      <c r="A48" s="44"/>
      <c r="B48" s="45"/>
      <c r="C48" s="43">
        <v>0</v>
      </c>
      <c r="D48" s="43">
        <v>0</v>
      </c>
      <c r="E48" s="43">
        <v>0</v>
      </c>
      <c r="F48" s="43">
        <v>0</v>
      </c>
      <c r="G48" s="43">
        <v>0</v>
      </c>
    </row>
    <row r="49" spans="1:7" ht="15.75" x14ac:dyDescent="0.25">
      <c r="A49" s="44"/>
      <c r="B49" s="45"/>
      <c r="C49" s="43">
        <v>0</v>
      </c>
      <c r="D49" s="43">
        <v>0</v>
      </c>
      <c r="E49" s="43">
        <v>0</v>
      </c>
      <c r="F49" s="43">
        <v>0</v>
      </c>
      <c r="G49" s="43">
        <v>0</v>
      </c>
    </row>
    <row r="50" spans="1:7" ht="15.75" x14ac:dyDescent="0.25">
      <c r="A50" s="44"/>
      <c r="B50" s="45"/>
      <c r="C50" s="43">
        <v>0</v>
      </c>
      <c r="D50" s="43">
        <v>0</v>
      </c>
      <c r="E50" s="43">
        <v>0</v>
      </c>
      <c r="F50" s="43">
        <v>0</v>
      </c>
      <c r="G50" s="43">
        <v>0</v>
      </c>
    </row>
    <row r="51" spans="1:7" ht="15.75" x14ac:dyDescent="0.25">
      <c r="A51" s="44"/>
      <c r="B51" s="45"/>
      <c r="C51" s="43">
        <v>0</v>
      </c>
      <c r="D51" s="43">
        <v>0</v>
      </c>
      <c r="E51" s="43">
        <v>0</v>
      </c>
      <c r="F51" s="43">
        <v>0</v>
      </c>
      <c r="G51" s="43">
        <v>0</v>
      </c>
    </row>
    <row r="52" spans="1:7" x14ac:dyDescent="0.25">
      <c r="A52" s="27"/>
      <c r="B52" s="28" t="s">
        <v>34</v>
      </c>
      <c r="C52" s="29">
        <f>AVERAGE(C45:C51)</f>
        <v>0</v>
      </c>
      <c r="D52" s="29">
        <f>AVERAGE(D45:D51)</f>
        <v>0</v>
      </c>
      <c r="E52" s="29">
        <f>AVERAGE(E45:E51)</f>
        <v>0</v>
      </c>
      <c r="F52" s="29">
        <f>AVERAGE(F45:F51)</f>
        <v>0</v>
      </c>
      <c r="G52" s="29">
        <f>AVERAGE(G45:G51)</f>
        <v>0</v>
      </c>
    </row>
    <row r="53" spans="1:7" ht="15.75" thickBot="1" x14ac:dyDescent="0.3">
      <c r="A53" s="30"/>
      <c r="B53" s="31"/>
      <c r="C53" s="32"/>
      <c r="D53" s="32"/>
      <c r="E53" s="32"/>
      <c r="F53" s="33"/>
      <c r="G53" s="33"/>
    </row>
    <row r="54" spans="1:7" ht="30.75" thickBot="1" x14ac:dyDescent="0.3">
      <c r="A54" s="34"/>
      <c r="B54" s="35"/>
      <c r="C54" s="36" t="s">
        <v>35</v>
      </c>
      <c r="D54" s="37"/>
      <c r="E54" s="38"/>
      <c r="F54" s="35"/>
      <c r="G54" s="35"/>
    </row>
    <row r="55" spans="1:7" ht="30" x14ac:dyDescent="0.25">
      <c r="A55" s="34"/>
      <c r="B55" s="53" t="s">
        <v>43</v>
      </c>
      <c r="C55" s="39">
        <f>(C52+D52+E52++F52+G52)/5</f>
        <v>0</v>
      </c>
      <c r="E55" s="40"/>
      <c r="F55" s="35"/>
      <c r="G55" s="35"/>
    </row>
    <row r="58" spans="1:7" ht="15.75" thickBot="1" x14ac:dyDescent="0.3"/>
    <row r="59" spans="1:7" ht="15.75" thickBot="1" x14ac:dyDescent="0.3">
      <c r="A59" s="62" t="s">
        <v>40</v>
      </c>
      <c r="B59" s="63"/>
      <c r="C59" s="65">
        <f>SUM(C55+E36)</f>
        <v>0</v>
      </c>
      <c r="D59" s="63"/>
      <c r="E59" s="63"/>
      <c r="F59" s="63"/>
      <c r="G59" s="64"/>
    </row>
    <row r="61" spans="1:7" x14ac:dyDescent="0.25">
      <c r="A61" s="56" t="s">
        <v>16</v>
      </c>
      <c r="B61" s="57"/>
    </row>
    <row r="62" spans="1:7" x14ac:dyDescent="0.25">
      <c r="A62" s="58"/>
      <c r="B62" s="59"/>
    </row>
    <row r="63" spans="1:7" x14ac:dyDescent="0.25">
      <c r="A63" s="56" t="s">
        <v>17</v>
      </c>
      <c r="B63" s="57"/>
    </row>
    <row r="64" spans="1:7" x14ac:dyDescent="0.25">
      <c r="A64" s="58"/>
      <c r="B64" s="59"/>
    </row>
    <row r="65" spans="1:2" x14ac:dyDescent="0.25">
      <c r="A65" s="56" t="s">
        <v>18</v>
      </c>
      <c r="B65" s="57"/>
    </row>
    <row r="66" spans="1:2" x14ac:dyDescent="0.25">
      <c r="A66" s="58"/>
      <c r="B66" s="59"/>
    </row>
    <row r="67" spans="1:2" x14ac:dyDescent="0.25">
      <c r="A67" s="58"/>
      <c r="B67" s="59"/>
    </row>
    <row r="68" spans="1:2" x14ac:dyDescent="0.25">
      <c r="A68" s="56" t="s">
        <v>19</v>
      </c>
      <c r="B68" s="57"/>
    </row>
    <row r="69" spans="1:2" x14ac:dyDescent="0.25">
      <c r="A69" s="60"/>
      <c r="B69" s="61"/>
    </row>
    <row r="70" spans="1:2" x14ac:dyDescent="0.25">
      <c r="A70" s="60"/>
      <c r="B70" s="61"/>
    </row>
    <row r="71" spans="1:2" x14ac:dyDescent="0.25">
      <c r="A71" s="58"/>
      <c r="B71" s="59"/>
    </row>
    <row r="72" spans="1:2" x14ac:dyDescent="0.25">
      <c r="A72" s="56" t="s">
        <v>20</v>
      </c>
      <c r="B72" s="57"/>
    </row>
    <row r="73" spans="1:2" x14ac:dyDescent="0.25">
      <c r="A73" s="55"/>
      <c r="B73" s="55"/>
    </row>
    <row r="74" spans="1:2" x14ac:dyDescent="0.25">
      <c r="A74" s="55"/>
      <c r="B74" s="55"/>
    </row>
  </sheetData>
  <protectedRanges>
    <protectedRange sqref="B49:B51" name="Range1_1"/>
  </protectedRanges>
  <mergeCells count="9">
    <mergeCell ref="A41:G41"/>
    <mergeCell ref="A42:A43"/>
    <mergeCell ref="C42:G42"/>
    <mergeCell ref="B36:D36"/>
    <mergeCell ref="C11:D11"/>
    <mergeCell ref="C17:D17"/>
    <mergeCell ref="C23:D23"/>
    <mergeCell ref="C29:D29"/>
    <mergeCell ref="C35:D35"/>
  </mergeCells>
  <pageMargins left="0.7" right="0.7" top="0.75" bottom="0.75" header="0.3" footer="0.3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0C215B-3ABC-4044-9E18-97423C7E5394}"/>
</file>

<file path=customXml/itemProps2.xml><?xml version="1.0" encoding="utf-8"?>
<ds:datastoreItem xmlns:ds="http://schemas.openxmlformats.org/officeDocument/2006/customXml" ds:itemID="{A5B62E76-CC29-452F-BC56-0BBAFFD741D8}"/>
</file>

<file path=customXml/itemProps3.xml><?xml version="1.0" encoding="utf-8"?>
<ds:datastoreItem xmlns:ds="http://schemas.openxmlformats.org/officeDocument/2006/customXml" ds:itemID="{8C099D5E-65E1-41BB-BE7E-F325643F93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Attachment 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M00B9400203 Attachment B Price Proposal</dc:title>
  <dc:creator>DoIT Procurement</dc:creator>
  <cp:lastModifiedBy>Windows User</cp:lastModifiedBy>
  <cp:lastPrinted>2018-10-26T18:35:42Z</cp:lastPrinted>
  <dcterms:created xsi:type="dcterms:W3CDTF">2018-09-07T12:45:28Z</dcterms:created>
  <dcterms:modified xsi:type="dcterms:W3CDTF">2018-12-07T15:04:51Z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