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66925"/>
  <mc:AlternateContent xmlns:mc="http://schemas.openxmlformats.org/markup-compatibility/2006">
    <mc:Choice Requires="x15">
      <x15ac:absPath xmlns:x15ac="http://schemas.microsoft.com/office/spreadsheetml/2010/11/ac" url="D:\Current Projects\TORFP Medicaid Mgmt Inf System-MMIS-II Resources_MCP-OET\"/>
    </mc:Choice>
  </mc:AlternateContent>
  <xr:revisionPtr revIDLastSave="0" documentId="13_ncr:1_{C08A7584-A05C-43EB-B400-A6014C294689}" xr6:coauthVersionLast="36" xr6:coauthVersionMax="36" xr10:uidLastSave="{00000000-0000-0000-0000-000000000000}"/>
  <bookViews>
    <workbookView xWindow="0" yWindow="0" windowWidth="13224" windowHeight="5640" xr2:uid="{00000000-000D-0000-FFFF-FFFF00000000}"/>
  </bookViews>
  <sheets>
    <sheet name="Key-Additional-Sheet B-1" sheetId="1" r:id="rId1"/>
    <sheet name="Optional Personal-Sheet B-2" sheetId="4" r:id="rId2"/>
  </sheets>
  <definedNames>
    <definedName name="_xlnm.Print_Area" localSheetId="0">'Key-Additional-Sheet B-1'!$A$1:$W$53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 l="1"/>
  <c r="W29" i="1" l="1"/>
  <c r="T29" i="1"/>
  <c r="Q29" i="1"/>
  <c r="N29" i="1"/>
  <c r="K29" i="1"/>
  <c r="H29" i="1"/>
  <c r="E29" i="1"/>
  <c r="W28" i="1"/>
  <c r="T28" i="1"/>
  <c r="Q28" i="1"/>
  <c r="N28" i="1"/>
  <c r="K28" i="1"/>
  <c r="H28" i="1"/>
  <c r="E28" i="1"/>
  <c r="W27" i="1"/>
  <c r="T27" i="1"/>
  <c r="Q27" i="1"/>
  <c r="N27" i="1"/>
  <c r="K27" i="1"/>
  <c r="H27" i="1"/>
  <c r="E27" i="1"/>
  <c r="W26" i="1"/>
  <c r="T26" i="1"/>
  <c r="Q26" i="1"/>
  <c r="N26" i="1"/>
  <c r="K26" i="1"/>
  <c r="H26" i="1"/>
  <c r="E26" i="1"/>
  <c r="W25" i="1"/>
  <c r="T25" i="1"/>
  <c r="Q25" i="1"/>
  <c r="N25" i="1"/>
  <c r="K25" i="1"/>
  <c r="H25" i="1"/>
  <c r="E25" i="1"/>
  <c r="W24" i="1"/>
  <c r="T24" i="1"/>
  <c r="Q24" i="1"/>
  <c r="N24" i="1"/>
  <c r="K24" i="1"/>
  <c r="H24" i="1"/>
  <c r="E24" i="1"/>
  <c r="W13" i="1"/>
  <c r="T13" i="1"/>
  <c r="Q13" i="1"/>
  <c r="N13" i="1"/>
  <c r="K13" i="1"/>
  <c r="H13" i="1"/>
  <c r="E13" i="1"/>
  <c r="W12" i="1"/>
  <c r="T12" i="1"/>
  <c r="Q12" i="1"/>
  <c r="N12" i="1"/>
  <c r="K12" i="1"/>
  <c r="H12" i="1"/>
  <c r="E12" i="1"/>
  <c r="W11" i="1"/>
  <c r="T11" i="1"/>
  <c r="Q11" i="1"/>
  <c r="N11" i="1"/>
  <c r="K11" i="1"/>
  <c r="H11" i="1"/>
  <c r="E11" i="1"/>
  <c r="W10" i="1"/>
  <c r="T10" i="1"/>
  <c r="Q10" i="1"/>
  <c r="N10" i="1"/>
  <c r="K10" i="1"/>
  <c r="H10" i="1"/>
  <c r="T14" i="1" l="1"/>
  <c r="H30" i="1"/>
  <c r="Q30" i="1"/>
  <c r="U31" i="1" s="1"/>
  <c r="K30" i="1"/>
  <c r="N30" i="1"/>
  <c r="W30" i="1"/>
  <c r="T30" i="1"/>
  <c r="E30" i="1"/>
  <c r="L31" i="1" s="1"/>
  <c r="H14" i="1"/>
  <c r="W14" i="1"/>
  <c r="N14" i="1"/>
  <c r="K14" i="1"/>
  <c r="Q14" i="1"/>
  <c r="E14" i="1"/>
  <c r="L15" i="1" l="1"/>
  <c r="D34" i="1" s="1"/>
  <c r="D37" i="1" s="1"/>
  <c r="U15" i="1"/>
  <c r="N34" i="1" s="1"/>
  <c r="U32" i="1"/>
  <c r="U16" i="1" l="1"/>
  <c r="E38" i="1" s="1"/>
</calcChain>
</file>

<file path=xl/sharedStrings.xml><?xml version="1.0" encoding="utf-8"?>
<sst xmlns="http://schemas.openxmlformats.org/spreadsheetml/2006/main" count="257" uniqueCount="163">
  <si>
    <t xml:space="preserve"> </t>
  </si>
  <si>
    <t>Year 1</t>
  </si>
  <si>
    <t>Year 3</t>
  </si>
  <si>
    <t>Year 4</t>
  </si>
  <si>
    <t>Option 1</t>
  </si>
  <si>
    <t>Option 2</t>
  </si>
  <si>
    <t>Option 3</t>
  </si>
  <si>
    <t>&lt;------------------------------------------------------ Base Contract Years 1 - 4 ---------------------------------------------------&gt;</t>
  </si>
  <si>
    <t>&lt;--------------------------------------------Options 1 - 3 ---------------------------------------------&gt;</t>
  </si>
  <si>
    <t>Computer Systems Analyst (Senior)</t>
  </si>
  <si>
    <t xml:space="preserve">  CATS # 2.10.5</t>
  </si>
  <si>
    <t>Computer Specialist</t>
  </si>
  <si>
    <t>Systems Analyst (Senior)</t>
  </si>
  <si>
    <r>
      <t xml:space="preserve">Computer Systems Analyst (Senior) - </t>
    </r>
    <r>
      <rPr>
        <b/>
        <sz val="12"/>
        <color theme="4"/>
        <rFont val="Times New Roman"/>
        <family val="1"/>
      </rPr>
      <t>12 FTEs</t>
    </r>
  </si>
  <si>
    <r>
      <t xml:space="preserve">Systems Engineer (Senior) - </t>
    </r>
    <r>
      <rPr>
        <b/>
        <sz val="12"/>
        <color theme="4"/>
        <rFont val="Times New Roman"/>
        <family val="1"/>
      </rPr>
      <t>2 FTEs</t>
    </r>
  </si>
  <si>
    <t xml:space="preserve">  CATS # 2.10.103</t>
  </si>
  <si>
    <t xml:space="preserve">  CATS # 2.10.39</t>
  </si>
  <si>
    <t xml:space="preserve">  CATS # 2.10.11</t>
  </si>
  <si>
    <t xml:space="preserve">  CATS # 2.10.58</t>
  </si>
  <si>
    <t xml:space="preserve">  CATS # 2.10.34</t>
  </si>
  <si>
    <t xml:space="preserve">  CATS # 2.10.9</t>
  </si>
  <si>
    <t>Subject Matter Expert (Senior) - IT Medicaid</t>
  </si>
  <si>
    <t>Database Management Specialist (Senior) - DB2</t>
  </si>
  <si>
    <r>
      <t xml:space="preserve">Subject Matter Expert (Senior) - IT Medicaid - </t>
    </r>
    <r>
      <rPr>
        <b/>
        <sz val="12"/>
        <color theme="4"/>
        <rFont val="Times New Roman"/>
        <family val="1"/>
      </rPr>
      <t>4 FTEs</t>
    </r>
  </si>
  <si>
    <r>
      <t>Labor Categories:</t>
    </r>
    <r>
      <rPr>
        <b/>
        <sz val="11"/>
        <color theme="1"/>
        <rFont val="Times New Roman"/>
        <family val="1"/>
      </rPr>
      <t xml:space="preserve">  </t>
    </r>
    <r>
      <rPr>
        <b/>
        <sz val="14"/>
        <color theme="1"/>
        <rFont val="Times New Roman"/>
        <family val="1"/>
      </rPr>
      <t xml:space="preserve"> Section 3.10.6 (B)</t>
    </r>
  </si>
  <si>
    <t>CATS+ 
Section 2.10 #</t>
  </si>
  <si>
    <r>
      <t>Key Personnel:</t>
    </r>
    <r>
      <rPr>
        <b/>
        <sz val="14"/>
        <color theme="1"/>
        <rFont val="Times New Roman"/>
        <family val="1"/>
      </rPr>
      <t xml:space="preserve"> (Section 3.10.3)</t>
    </r>
  </si>
  <si>
    <r>
      <t>Additional Staffing:</t>
    </r>
    <r>
      <rPr>
        <b/>
        <sz val="11"/>
        <color theme="1"/>
        <rFont val="Times New Roman"/>
        <family val="1"/>
      </rPr>
      <t xml:space="preserve">  </t>
    </r>
    <r>
      <rPr>
        <b/>
        <sz val="14"/>
        <color theme="1"/>
        <rFont val="Times New Roman"/>
        <family val="1"/>
      </rPr>
      <t xml:space="preserve"> (Section 3.10.4)</t>
    </r>
  </si>
  <si>
    <t xml:space="preserve"> Administrator, Systems</t>
  </si>
  <si>
    <t xml:space="preserve"> Analyst, Computer Software/Integration (Senior)</t>
  </si>
  <si>
    <t xml:space="preserve"> Analyst, Computer Systems (Junior)</t>
  </si>
  <si>
    <t xml:space="preserve"> Analyst, Financial</t>
  </si>
  <si>
    <t xml:space="preserve"> Analyst, Financial (Senior)</t>
  </si>
  <si>
    <t xml:space="preserve"> Application Developer, Advanced Technology</t>
  </si>
  <si>
    <t xml:space="preserve"> Applications Development Expert</t>
  </si>
  <si>
    <t xml:space="preserve"> Applications Programmer</t>
  </si>
  <si>
    <t xml:space="preserve"> Architect, Internet/Web</t>
  </si>
  <si>
    <t xml:space="preserve"> Architect, Application (Senior)</t>
  </si>
  <si>
    <t xml:space="preserve"> Architect, Systems (Senior)</t>
  </si>
  <si>
    <t xml:space="preserve"> Architect, Systems Design</t>
  </si>
  <si>
    <t xml:space="preserve"> Computer Programmer (Junior)</t>
  </si>
  <si>
    <t xml:space="preserve"> Computer Programmer (Senior)</t>
  </si>
  <si>
    <t xml:space="preserve"> Computer Specialist (Senior)</t>
  </si>
  <si>
    <t xml:space="preserve"> Computer Systems Programmer</t>
  </si>
  <si>
    <t xml:space="preserve"> Computer Systems Programmer (Senior)</t>
  </si>
  <si>
    <t xml:space="preserve"> Database Management Specialist (Junior)</t>
  </si>
  <si>
    <t xml:space="preserve"> Database Manager</t>
  </si>
  <si>
    <t xml:space="preserve"> Documentation Specialist</t>
  </si>
  <si>
    <t xml:space="preserve"> Engineer, Information</t>
  </si>
  <si>
    <t xml:space="preserve"> Engineer, Information Security</t>
  </si>
  <si>
    <t xml:space="preserve"> Engineer, Network Security</t>
  </si>
  <si>
    <t xml:space="preserve"> Engineer, Software</t>
  </si>
  <si>
    <t xml:space="preserve"> Engineer, Systems</t>
  </si>
  <si>
    <t xml:space="preserve"> Engineer Systems Design</t>
  </si>
  <si>
    <t xml:space="preserve"> IT Professional (Senior)</t>
  </si>
  <si>
    <t xml:space="preserve"> Planner, Information Technology (Senior)</t>
  </si>
  <si>
    <t xml:space="preserve"> Program Administration Specialist</t>
  </si>
  <si>
    <t xml:space="preserve"> Program Manager</t>
  </si>
  <si>
    <t xml:space="preserve"> Project Control Specialist</t>
  </si>
  <si>
    <t xml:space="preserve"> Project Manager</t>
  </si>
  <si>
    <t xml:space="preserve"> Quality Assurance Consultant (Senior)</t>
  </si>
  <si>
    <t xml:space="preserve"> Quality Assurance Manager</t>
  </si>
  <si>
    <t xml:space="preserve"> Quality Assurance Specialist</t>
  </si>
  <si>
    <t xml:space="preserve"> Security, Computer Systems Specialist</t>
  </si>
  <si>
    <t xml:space="preserve"> Security, Data Specialist</t>
  </si>
  <si>
    <t xml:space="preserve"> Subject Matter Expert</t>
  </si>
  <si>
    <t xml:space="preserve"> System Security Specialist</t>
  </si>
  <si>
    <t xml:space="preserve"> Systems Security Specialist (Senior)</t>
  </si>
  <si>
    <t xml:space="preserve"> Testing Specialist</t>
  </si>
  <si>
    <t xml:space="preserve"> Training Specialist/Instructor</t>
  </si>
  <si>
    <t xml:space="preserve"> Technical Writer/Editor</t>
  </si>
  <si>
    <t xml:space="preserve">  CATS # 2.10.2</t>
  </si>
  <si>
    <t xml:space="preserve">  CATS # 2.10.3</t>
  </si>
  <si>
    <t xml:space="preserve">  CATS # 2.10.4</t>
  </si>
  <si>
    <t xml:space="preserve">  CATS # 2.10.6</t>
  </si>
  <si>
    <t xml:space="preserve">  CATS # 2.10.7</t>
  </si>
  <si>
    <t xml:space="preserve">  CATS # 2.10.10</t>
  </si>
  <si>
    <t xml:space="preserve">  CATS # 2.10.12</t>
  </si>
  <si>
    <t xml:space="preserve">  CATS # 2.10.13</t>
  </si>
  <si>
    <t xml:space="preserve">  CATS # 2.10.15</t>
  </si>
  <si>
    <t xml:space="preserve">  CATS # 2.10.17</t>
  </si>
  <si>
    <t xml:space="preserve">  CATS # 2.10.18</t>
  </si>
  <si>
    <t xml:space="preserve">  CATS # 2.10.19</t>
  </si>
  <si>
    <t xml:space="preserve">  CATS # 2.10.33</t>
  </si>
  <si>
    <t xml:space="preserve">  CATS # 2.10.35</t>
  </si>
  <si>
    <t xml:space="preserve">  CATS # 2.10.36</t>
  </si>
  <si>
    <t xml:space="preserve">  CATS # 2.10.37</t>
  </si>
  <si>
    <t xml:space="preserve">  CATS # 2.10.38</t>
  </si>
  <si>
    <t xml:space="preserve">  CATS # 2.10.40</t>
  </si>
  <si>
    <t xml:space="preserve">  CATS # 2.10.41</t>
  </si>
  <si>
    <t xml:space="preserve">  CATS # 2.10.59</t>
  </si>
  <si>
    <t xml:space="preserve">  CATS # 2.10.92</t>
  </si>
  <si>
    <t xml:space="preserve">  CATS # 2.10.93</t>
  </si>
  <si>
    <t xml:space="preserve">  CATS # 2.10.95</t>
  </si>
  <si>
    <t xml:space="preserve">  CATS # 2.10.94</t>
  </si>
  <si>
    <t xml:space="preserve">  CATS # 2.10.96</t>
  </si>
  <si>
    <t xml:space="preserve">  CATS # 2.10.97</t>
  </si>
  <si>
    <t xml:space="preserve">  CATS # 2.10.98</t>
  </si>
  <si>
    <t xml:space="preserve">  CATS # 2.10.101</t>
  </si>
  <si>
    <t xml:space="preserve">  CATS # 2.10.102</t>
  </si>
  <si>
    <t xml:space="preserve">  CATS # 2.10.107</t>
  </si>
  <si>
    <t xml:space="preserve">  CATS # 2.10.113</t>
  </si>
  <si>
    <t xml:space="preserve">  CATS # 2.10.114</t>
  </si>
  <si>
    <t xml:space="preserve">  CATS # 2.10.104</t>
  </si>
  <si>
    <t>Advanced Technology Application Developer (Senior)  - Websphere</t>
  </si>
  <si>
    <t>Medicaid Management Information System (MMIS II) Support and Maintenance Resources, Solicitation # M00B2600302</t>
  </si>
  <si>
    <t>Hourly Labor Rate</t>
  </si>
  <si>
    <t>Total Class Hours</t>
  </si>
  <si>
    <t>Job Title from TORFP</t>
  </si>
  <si>
    <t>CATS+ Labor Category         (Section 2.10)</t>
  </si>
  <si>
    <t>Labor Categories Price Sheet</t>
  </si>
  <si>
    <t>Evaluated Price</t>
  </si>
  <si>
    <t>Base Period (4 years)</t>
  </si>
  <si>
    <t>A</t>
  </si>
  <si>
    <t>B</t>
  </si>
  <si>
    <t>C</t>
  </si>
  <si>
    <t>Authorized Individual Name</t>
  </si>
  <si>
    <t>Company Name</t>
  </si>
  <si>
    <t>Title</t>
  </si>
  <si>
    <t>Company Tax ID #</t>
  </si>
  <si>
    <t>Signature</t>
  </si>
  <si>
    <t>Date</t>
  </si>
  <si>
    <t>The Hourly Labor Rate is the actual rate the State will pay for services and shall be recorded in dollars and cents. The Hourly Labor Rate cannot exceed the Master Contract Rate but may be lower.  Rates shall be fully loaded, all-inclusive, i.e., include all direct and indirect costs and profits for the Master Contractor to perform under the TO Agreement.</t>
  </si>
  <si>
    <t xml:space="preserve">There is no guarantee that the Department will accept the TO Contractor’s proposal for the Optional Resources. </t>
  </si>
  <si>
    <t>Fill in 'Hourly Rate' for each Labor Category for  Years 1 - 4 and Option 1 - 3  (See section TORFP Section 3.10.6 (B))</t>
  </si>
  <si>
    <t>The total class hours (Column A) are not to be construed as “guaranteed” hours; the total number of hours is an estimate only for purposes of price sheet evaluation.  Hourly labor rates shall be fully loaded and reflect actual rates the State will pay for services; All hourly labor rates for all years must be provided and recorded in dollars.  A year for this Task Order shall be calculated as one calendar year from the Effective Date.  Labor Rate Maximums: The maximum labor rate that may be proposed for any CATS+ Labor Category shall not exceed the maximum for the CATS+ Master Contract year in effect on the TO Proposal due date, but may be lower.</t>
  </si>
  <si>
    <t>Option Period 1 (12 Months)</t>
  </si>
  <si>
    <t>Option Period 2 (12 Months)</t>
  </si>
  <si>
    <t xml:space="preserve">Year 2 </t>
  </si>
  <si>
    <t>Evaluated Price Year 1:</t>
  </si>
  <si>
    <t>Evaluated Price Year 2:</t>
  </si>
  <si>
    <t>Evaluated Price Year 3:</t>
  </si>
  <si>
    <t>Evaluated Price Year 4:</t>
  </si>
  <si>
    <t>Evaluated Price Option Year 1:</t>
  </si>
  <si>
    <t>Evaluated Price Option Year 2:</t>
  </si>
  <si>
    <t>Evaluated Price Option Year 3:</t>
  </si>
  <si>
    <t>TOTAL EVALUATED PRICE BASE PERIOD:</t>
  </si>
  <si>
    <t>TOTAL EVALUATED PRICE OPTION PERIODS 1-3:</t>
  </si>
  <si>
    <t>KEY PERSONNEL TOTAL PROPOSAL PRICE:</t>
  </si>
  <si>
    <t>ADDITIONAL STAFFING PERSONNEL TOTAL PROPOSAL PRICE:</t>
  </si>
  <si>
    <t>KEY PERSONNEL AND ADDITIONAL STAFFING PERSONNEL TOTAL BASE PRICE:</t>
  </si>
  <si>
    <t>KEY PERSONNEL AND ADDITIONAL STAFFING PERSONNEL TOTAL OPTION PRICE:</t>
  </si>
  <si>
    <t>KEY PERSONNEL AND ADDITIONAL STAFFING PERSONNEL TOTAL PROPOSAL PRICE:</t>
  </si>
  <si>
    <t>TO Financial Proposal - Price Sheet B-1</t>
  </si>
  <si>
    <t>TO Financial Proposal - Price Sheet B-2</t>
  </si>
  <si>
    <t xml:space="preserve">Optional Resources: Labor Categories   *Labor Rates Only *                                                                            </t>
  </si>
  <si>
    <t xml:space="preserve"> Hourly Labor Rate             Year 1</t>
  </si>
  <si>
    <t>Hourly Labor Rate                  Year 2</t>
  </si>
  <si>
    <t>Hourly Labor Rate               Year 3</t>
  </si>
  <si>
    <t>Hourly Labor Rate              Year 4</t>
  </si>
  <si>
    <t>Hourly Labor Rate                        Option 1</t>
  </si>
  <si>
    <t>Hourly Labor Rate         Option 2</t>
  </si>
  <si>
    <t>Hourly Labor Rate              Option 3</t>
  </si>
  <si>
    <t xml:space="preserve">  CATS # 2.10.42</t>
  </si>
  <si>
    <t xml:space="preserve">  CATS # 2.10.47</t>
  </si>
  <si>
    <t xml:space="preserve">  CATS # 2.10.49</t>
  </si>
  <si>
    <t xml:space="preserve">  CATS # 2.10.54</t>
  </si>
  <si>
    <t xml:space="preserve">  CATS # 2.10.56</t>
  </si>
  <si>
    <t xml:space="preserve">  CATS # 2.10.60</t>
  </si>
  <si>
    <t xml:space="preserve">  CATS # 2.10.80</t>
  </si>
  <si>
    <t xml:space="preserve">  CATS # 2.10.99</t>
  </si>
  <si>
    <t xml:space="preserve">  CATS # 2.10.108</t>
  </si>
  <si>
    <t xml:space="preserve">  CATS # 2.10.115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</si>
</sst>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28"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1"/>
      <color theme="1"/>
      <name val="Calibri"/>
      <family val="2"/>
      <scheme val="minor"/>
    </font>
    <font>
      <b/>
      <sz val="11"/>
      <color theme="1"/>
      <name val="Times New Roman"/>
      <family val="1"/>
    </font>
    <font>
      <b/>
      <sz val="12"/>
      <color rgb="FF0070C0"/>
      <name val="Times New Roman"/>
      <family val="1"/>
    </font>
    <font>
      <b/>
      <sz val="12"/>
      <name val="Times New Roman"/>
      <family val="1"/>
    </font>
    <font>
      <sz val="11"/>
      <color theme="1"/>
      <name val="Calibri"/>
      <family val="2"/>
    </font>
    <font>
      <b/>
      <sz val="11"/>
      <color theme="1"/>
      <name val="Calibri"/>
      <family val="2"/>
    </font>
    <font>
      <b/>
      <sz val="16"/>
      <color theme="1"/>
      <name val="Times New Roman"/>
      <family val="1"/>
    </font>
    <font>
      <b/>
      <sz val="14"/>
      <color theme="1"/>
      <name val="Times New Roman"/>
      <family val="1"/>
    </font>
    <font>
      <i/>
      <sz val="12"/>
      <color theme="1"/>
      <name val="Times New Roman"/>
      <family val="1"/>
    </font>
    <font>
      <b/>
      <i/>
      <sz val="12"/>
      <color rgb="FF0070C0"/>
      <name val="Times New Roman"/>
      <family val="1"/>
    </font>
    <font>
      <b/>
      <sz val="11"/>
      <color rgb="FF0070C0"/>
      <name val="Calibri"/>
      <family val="2"/>
    </font>
    <font>
      <b/>
      <sz val="12"/>
      <color theme="4"/>
      <name val="Times New Roman"/>
      <family val="1"/>
    </font>
    <font>
      <sz val="11"/>
      <color theme="1"/>
      <name val="Times New Roman"/>
      <family val="1"/>
    </font>
    <font>
      <sz val="10"/>
      <color theme="1"/>
      <name val="Arial"/>
      <family val="2"/>
    </font>
    <font>
      <sz val="10"/>
      <color theme="1"/>
      <name val="Times New Roman"/>
      <family val="1"/>
    </font>
    <font>
      <b/>
      <sz val="10"/>
      <color theme="1"/>
      <name val="Times New Roman"/>
      <family val="1"/>
    </font>
    <font>
      <b/>
      <sz val="20"/>
      <color theme="1"/>
      <name val="Times New Roman"/>
      <family val="1"/>
    </font>
    <font>
      <b/>
      <sz val="18"/>
      <color theme="1"/>
      <name val="Times New Roman"/>
      <family val="1"/>
    </font>
    <font>
      <sz val="14"/>
      <color theme="1"/>
      <name val="Times New Roman"/>
      <family val="1"/>
    </font>
    <font>
      <sz val="18"/>
      <color theme="1"/>
      <name val="Times New Roman"/>
      <family val="1"/>
    </font>
    <font>
      <b/>
      <u/>
      <sz val="18"/>
      <color theme="1"/>
      <name val="Times New Roman"/>
      <family val="1"/>
    </font>
    <font>
      <b/>
      <u/>
      <sz val="20"/>
      <color theme="1"/>
      <name val="Times New Roman"/>
      <family val="1"/>
    </font>
    <font>
      <sz val="8"/>
      <color theme="1"/>
      <name val="Times New Roman"/>
      <family val="1"/>
    </font>
    <font>
      <b/>
      <i/>
      <sz val="12"/>
      <color theme="1"/>
      <name val="Times New Roman"/>
      <family val="1"/>
    </font>
  </fonts>
  <fills count="14">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0" tint="-0.249977111117893"/>
        <bgColor indexed="64"/>
      </patternFill>
    </fill>
    <fill>
      <patternFill patternType="darkGray">
        <bgColor theme="0" tint="-0.14999847407452621"/>
      </patternFill>
    </fill>
    <fill>
      <patternFill patternType="solid">
        <fgColor theme="0" tint="-0.34998626667073579"/>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64"/>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thick">
        <color auto="1"/>
      </top>
      <bottom style="thin">
        <color auto="1"/>
      </bottom>
      <diagonal/>
    </border>
    <border>
      <left style="medium">
        <color auto="1"/>
      </left>
      <right style="thick">
        <color auto="1"/>
      </right>
      <top style="thick">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right style="thin">
        <color auto="1"/>
      </right>
      <top style="thin">
        <color auto="1"/>
      </top>
      <bottom/>
      <diagonal/>
    </border>
    <border>
      <left style="thin">
        <color auto="1"/>
      </left>
      <right/>
      <top style="thick">
        <color auto="1"/>
      </top>
      <bottom style="thin">
        <color auto="1"/>
      </bottom>
      <diagonal/>
    </border>
    <border>
      <left style="thick">
        <color rgb="FFFF0000"/>
      </left>
      <right style="medium">
        <color auto="1"/>
      </right>
      <top style="thick">
        <color auto="1"/>
      </top>
      <bottom style="thin">
        <color auto="1"/>
      </bottom>
      <diagonal/>
    </border>
    <border>
      <left style="thick">
        <color rgb="FFFF0000"/>
      </left>
      <right style="medium">
        <color auto="1"/>
      </right>
      <top style="thin">
        <color auto="1"/>
      </top>
      <bottom style="thin">
        <color auto="1"/>
      </bottom>
      <diagonal/>
    </border>
    <border>
      <left style="thick">
        <color rgb="FFFF0000"/>
      </left>
      <right style="thin">
        <color auto="1"/>
      </right>
      <top style="thin">
        <color auto="1"/>
      </top>
      <bottom style="thin">
        <color auto="1"/>
      </bottom>
      <diagonal/>
    </border>
    <border>
      <left/>
      <right/>
      <top style="thin">
        <color auto="1"/>
      </top>
      <bottom style="thick">
        <color auto="1"/>
      </bottom>
      <diagonal/>
    </border>
    <border>
      <left style="thick">
        <color rgb="FFFF0000"/>
      </left>
      <right/>
      <top style="thin">
        <color auto="1"/>
      </top>
      <bottom style="thick">
        <color auto="1"/>
      </bottom>
      <diagonal/>
    </border>
    <border>
      <left style="thick">
        <color auto="1"/>
      </left>
      <right/>
      <top style="thin">
        <color auto="1"/>
      </top>
      <bottom style="thick">
        <color auto="1"/>
      </bottom>
      <diagonal/>
    </border>
    <border>
      <left/>
      <right style="thick">
        <color rgb="FFFF0000"/>
      </right>
      <top style="thin">
        <color auto="1"/>
      </top>
      <bottom style="thick">
        <color auto="1"/>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thick">
        <color auto="1"/>
      </right>
      <top style="thin">
        <color indexed="64"/>
      </top>
      <bottom style="thin">
        <color auto="1"/>
      </bottom>
      <diagonal/>
    </border>
    <border>
      <left/>
      <right style="thick">
        <color auto="1"/>
      </right>
      <top/>
      <bottom style="thin">
        <color auto="1"/>
      </bottom>
      <diagonal/>
    </border>
    <border>
      <left style="thick">
        <color rgb="FFFF0000"/>
      </left>
      <right/>
      <top/>
      <bottom style="thin">
        <color indexed="64"/>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rgb="FFFF0000"/>
      </right>
      <top style="thick">
        <color auto="1"/>
      </top>
      <bottom style="thin">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
      <left/>
      <right style="medium">
        <color indexed="64"/>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ck">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bottom style="thin">
        <color indexed="64"/>
      </bottom>
      <diagonal/>
    </border>
    <border>
      <left style="thick">
        <color rgb="FFFF0000"/>
      </left>
      <right/>
      <top style="thin">
        <color auto="1"/>
      </top>
      <bottom style="thin">
        <color auto="1"/>
      </bottom>
      <diagonal/>
    </border>
    <border>
      <left style="thick">
        <color auto="1"/>
      </left>
      <right/>
      <top style="thin">
        <color auto="1"/>
      </top>
      <bottom style="thin">
        <color auto="1"/>
      </bottom>
      <diagonal/>
    </border>
    <border>
      <left style="thin">
        <color auto="1"/>
      </left>
      <right style="thick">
        <color rgb="FFC00000"/>
      </right>
      <top style="thin">
        <color auto="1"/>
      </top>
      <bottom style="thin">
        <color auto="1"/>
      </bottom>
      <diagonal/>
    </border>
    <border>
      <left style="thick">
        <color auto="1"/>
      </left>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auto="1"/>
      </bottom>
      <diagonal/>
    </border>
    <border>
      <left style="medium">
        <color indexed="64"/>
      </left>
      <right/>
      <top style="thin">
        <color auto="1"/>
      </top>
      <bottom style="thin">
        <color auto="1"/>
      </bottom>
      <diagonal/>
    </border>
    <border>
      <left/>
      <right style="thick">
        <color auto="1"/>
      </right>
      <top/>
      <bottom/>
      <diagonal/>
    </border>
    <border>
      <left/>
      <right/>
      <top/>
      <bottom style="double">
        <color indexed="64"/>
      </bottom>
      <diagonal/>
    </border>
    <border>
      <left style="thick">
        <color auto="1"/>
      </left>
      <right/>
      <top style="thin">
        <color auto="1"/>
      </top>
      <bottom style="medium">
        <color indexed="64"/>
      </bottom>
      <diagonal/>
    </border>
    <border>
      <left/>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auto="1"/>
      </top>
      <bottom style="thick">
        <color auto="1"/>
      </bottom>
      <diagonal/>
    </border>
    <border>
      <left/>
      <right style="medium">
        <color indexed="64"/>
      </right>
      <top/>
      <bottom style="thin">
        <color auto="1"/>
      </bottom>
      <diagonal/>
    </border>
    <border>
      <left style="medium">
        <color indexed="64"/>
      </left>
      <right/>
      <top/>
      <bottom style="thin">
        <color auto="1"/>
      </bottom>
      <diagonal/>
    </border>
    <border>
      <left/>
      <right style="medium">
        <color indexed="64"/>
      </right>
      <top style="thin">
        <color auto="1"/>
      </top>
      <bottom style="medium">
        <color indexed="64"/>
      </bottom>
      <diagonal/>
    </border>
  </borders>
  <cellStyleXfs count="2">
    <xf numFmtId="0" fontId="0" fillId="0" borderId="0"/>
    <xf numFmtId="44" fontId="1" fillId="0" borderId="0" applyFont="0" applyFill="0" applyBorder="0" applyAlignment="0" applyProtection="0"/>
  </cellStyleXfs>
  <cellXfs count="229">
    <xf numFmtId="0" fontId="0" fillId="0" borderId="0" xfId="0"/>
    <xf numFmtId="0" fontId="2" fillId="0" borderId="0" xfId="0" applyFont="1"/>
    <xf numFmtId="0" fontId="3" fillId="0" borderId="0" xfId="0" applyFont="1" applyAlignment="1">
      <alignment horizontal="center"/>
    </xf>
    <xf numFmtId="42" fontId="8" fillId="7" borderId="2" xfId="1" applyNumberFormat="1" applyFont="1" applyFill="1" applyBorder="1"/>
    <xf numFmtId="0" fontId="3" fillId="6" borderId="10" xfId="0" applyFont="1" applyFill="1" applyBorder="1" applyAlignment="1">
      <alignment horizontal="center" wrapText="1"/>
    </xf>
    <xf numFmtId="0" fontId="2" fillId="7" borderId="12" xfId="0" applyFont="1" applyFill="1" applyBorder="1" applyAlignment="1">
      <alignment horizontal="center"/>
    </xf>
    <xf numFmtId="42" fontId="0" fillId="0" borderId="1" xfId="1" applyNumberFormat="1" applyFont="1" applyBorder="1" applyAlignment="1">
      <alignment wrapText="1"/>
    </xf>
    <xf numFmtId="0" fontId="3" fillId="2" borderId="10" xfId="0" applyFont="1" applyFill="1" applyBorder="1" applyAlignment="1">
      <alignment horizontal="center" wrapText="1"/>
    </xf>
    <xf numFmtId="0" fontId="3" fillId="3" borderId="10" xfId="0" applyFont="1" applyFill="1" applyBorder="1" applyAlignment="1">
      <alignment horizontal="center" wrapText="1"/>
    </xf>
    <xf numFmtId="0" fontId="3" fillId="4" borderId="14" xfId="0" applyFont="1" applyFill="1" applyBorder="1" applyAlignment="1">
      <alignment horizontal="center" wrapText="1"/>
    </xf>
    <xf numFmtId="0" fontId="3" fillId="4" borderId="15" xfId="0" applyFont="1" applyFill="1" applyBorder="1" applyAlignment="1">
      <alignment horizontal="center" wrapText="1"/>
    </xf>
    <xf numFmtId="0" fontId="3" fillId="8" borderId="10" xfId="0" applyFont="1" applyFill="1" applyBorder="1" applyAlignment="1">
      <alignment horizontal="center" wrapText="1"/>
    </xf>
    <xf numFmtId="0" fontId="3" fillId="8" borderId="11" xfId="0" applyFont="1" applyFill="1" applyBorder="1" applyAlignment="1">
      <alignment horizontal="center" wrapText="1"/>
    </xf>
    <xf numFmtId="0" fontId="3" fillId="9" borderId="9" xfId="0" applyFont="1" applyFill="1" applyBorder="1" applyAlignment="1">
      <alignment horizontal="center" wrapText="1"/>
    </xf>
    <xf numFmtId="0" fontId="3" fillId="9" borderId="10" xfId="0" applyFont="1" applyFill="1" applyBorder="1" applyAlignment="1">
      <alignment horizontal="center" wrapText="1"/>
    </xf>
    <xf numFmtId="0" fontId="2" fillId="12" borderId="12" xfId="0" applyFont="1" applyFill="1" applyBorder="1" applyAlignment="1">
      <alignment horizontal="center"/>
    </xf>
    <xf numFmtId="44" fontId="2" fillId="12" borderId="1" xfId="1" applyFont="1" applyFill="1" applyBorder="1"/>
    <xf numFmtId="44" fontId="2" fillId="12" borderId="2" xfId="1" applyFont="1" applyFill="1" applyBorder="1"/>
    <xf numFmtId="44" fontId="2" fillId="12" borderId="12" xfId="1" applyFont="1" applyFill="1" applyBorder="1"/>
    <xf numFmtId="0" fontId="2" fillId="12" borderId="1" xfId="0" applyFont="1" applyFill="1" applyBorder="1"/>
    <xf numFmtId="0" fontId="2" fillId="12" borderId="16" xfId="0" applyFont="1" applyFill="1" applyBorder="1"/>
    <xf numFmtId="44" fontId="2" fillId="12" borderId="17" xfId="1" applyFont="1" applyFill="1" applyBorder="1"/>
    <xf numFmtId="0" fontId="12" fillId="12" borderId="12" xfId="0" applyFont="1" applyFill="1" applyBorder="1"/>
    <xf numFmtId="0" fontId="12" fillId="0" borderId="0" xfId="0" applyFont="1"/>
    <xf numFmtId="0" fontId="3" fillId="8" borderId="9" xfId="0" applyFont="1" applyFill="1" applyBorder="1" applyAlignment="1">
      <alignment horizontal="center" wrapText="1"/>
    </xf>
    <xf numFmtId="0" fontId="3" fillId="5" borderId="19" xfId="0" applyFont="1" applyFill="1" applyBorder="1" applyAlignment="1">
      <alignment horizontal="center" wrapText="1"/>
    </xf>
    <xf numFmtId="44" fontId="2" fillId="12" borderId="6" xfId="1" applyFont="1" applyFill="1" applyBorder="1"/>
    <xf numFmtId="42" fontId="8" fillId="7" borderId="6" xfId="1" applyNumberFormat="1" applyFont="1" applyFill="1" applyBorder="1"/>
    <xf numFmtId="0" fontId="3" fillId="4" borderId="20" xfId="0" applyFont="1" applyFill="1" applyBorder="1" applyAlignment="1">
      <alignment horizontal="center" wrapText="1"/>
    </xf>
    <xf numFmtId="44" fontId="2" fillId="12" borderId="21" xfId="1" applyFont="1" applyFill="1" applyBorder="1"/>
    <xf numFmtId="0" fontId="2" fillId="7" borderId="22" xfId="0" applyFont="1" applyFill="1" applyBorder="1" applyAlignment="1">
      <alignment horizontal="center"/>
    </xf>
    <xf numFmtId="0" fontId="2" fillId="12" borderId="22" xfId="0" applyFont="1" applyFill="1" applyBorder="1" applyAlignment="1">
      <alignment horizontal="center"/>
    </xf>
    <xf numFmtId="0" fontId="2" fillId="0" borderId="0" xfId="0" applyFont="1" applyBorder="1"/>
    <xf numFmtId="0" fontId="10" fillId="10" borderId="4" xfId="0" applyFont="1" applyFill="1" applyBorder="1" applyAlignment="1">
      <alignment horizontal="center" vertical="center" wrapText="1"/>
    </xf>
    <xf numFmtId="0" fontId="3" fillId="12" borderId="6" xfId="0" applyFont="1" applyFill="1" applyBorder="1" applyAlignment="1">
      <alignment horizontal="center"/>
    </xf>
    <xf numFmtId="0" fontId="2" fillId="0" borderId="0" xfId="0" applyFont="1" applyAlignment="1">
      <alignment horizontal="center"/>
    </xf>
    <xf numFmtId="3" fontId="2" fillId="7" borderId="12" xfId="0" applyNumberFormat="1" applyFont="1" applyFill="1" applyBorder="1" applyAlignment="1">
      <alignment horizontal="center"/>
    </xf>
    <xf numFmtId="0" fontId="2" fillId="7" borderId="6" xfId="0" applyFont="1" applyFill="1" applyBorder="1" applyAlignment="1">
      <alignment horizontal="left" wrapText="1"/>
    </xf>
    <xf numFmtId="0" fontId="3" fillId="12" borderId="6" xfId="0" applyFont="1" applyFill="1" applyBorder="1" applyAlignment="1">
      <alignment horizontal="left"/>
    </xf>
    <xf numFmtId="0" fontId="5" fillId="11" borderId="6" xfId="0" applyFont="1" applyFill="1" applyBorder="1" applyAlignment="1">
      <alignment horizontal="center" vertical="center" wrapText="1"/>
    </xf>
    <xf numFmtId="44" fontId="2" fillId="12" borderId="22" xfId="1" applyFont="1" applyFill="1" applyBorder="1"/>
    <xf numFmtId="4" fontId="2" fillId="12" borderId="1" xfId="1" applyNumberFormat="1" applyFont="1" applyFill="1" applyBorder="1"/>
    <xf numFmtId="4" fontId="2" fillId="12" borderId="2" xfId="1" applyNumberFormat="1" applyFont="1" applyFill="1" applyBorder="1"/>
    <xf numFmtId="44" fontId="0" fillId="0" borderId="1" xfId="1" applyNumberFormat="1" applyFont="1" applyBorder="1" applyAlignment="1">
      <alignment wrapText="1"/>
    </xf>
    <xf numFmtId="44" fontId="8" fillId="7" borderId="2" xfId="1" applyNumberFormat="1" applyFont="1" applyFill="1" applyBorder="1"/>
    <xf numFmtId="44" fontId="2" fillId="7" borderId="2" xfId="1" applyNumberFormat="1" applyFont="1" applyFill="1" applyBorder="1"/>
    <xf numFmtId="0" fontId="17" fillId="0" borderId="0" xfId="0" applyFont="1"/>
    <xf numFmtId="0" fontId="2" fillId="0" borderId="0" xfId="0" applyFont="1" applyFill="1"/>
    <xf numFmtId="0" fontId="10" fillId="10" borderId="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3" fillId="6" borderId="13" xfId="0" applyFont="1" applyFill="1" applyBorder="1" applyAlignment="1">
      <alignment horizontal="center" wrapText="1"/>
    </xf>
    <xf numFmtId="0" fontId="3" fillId="6" borderId="40" xfId="0" applyFont="1" applyFill="1" applyBorder="1" applyAlignment="1">
      <alignment horizontal="center" wrapText="1"/>
    </xf>
    <xf numFmtId="0" fontId="3" fillId="2" borderId="39" xfId="0" applyFont="1" applyFill="1" applyBorder="1" applyAlignment="1">
      <alignment horizontal="center" wrapText="1"/>
    </xf>
    <xf numFmtId="0" fontId="3" fillId="2" borderId="13" xfId="0" applyFont="1" applyFill="1" applyBorder="1" applyAlignment="1">
      <alignment horizontal="center" wrapText="1"/>
    </xf>
    <xf numFmtId="0" fontId="3" fillId="2" borderId="40" xfId="0" applyFont="1" applyFill="1" applyBorder="1" applyAlignment="1">
      <alignment horizontal="center" wrapText="1"/>
    </xf>
    <xf numFmtId="0" fontId="3" fillId="3" borderId="39" xfId="0" applyFont="1" applyFill="1" applyBorder="1" applyAlignment="1">
      <alignment horizontal="center" wrapText="1"/>
    </xf>
    <xf numFmtId="0" fontId="3" fillId="3" borderId="13" xfId="0" applyFont="1" applyFill="1" applyBorder="1" applyAlignment="1">
      <alignment horizontal="center" wrapText="1"/>
    </xf>
    <xf numFmtId="0" fontId="3" fillId="3" borderId="40" xfId="0" applyFont="1" applyFill="1" applyBorder="1" applyAlignment="1">
      <alignment horizontal="center" wrapText="1"/>
    </xf>
    <xf numFmtId="0" fontId="3" fillId="5" borderId="39" xfId="0" applyFont="1" applyFill="1" applyBorder="1" applyAlignment="1">
      <alignment horizontal="center" wrapText="1"/>
    </xf>
    <xf numFmtId="0" fontId="3" fillId="5" borderId="13" xfId="0" applyFont="1" applyFill="1" applyBorder="1" applyAlignment="1">
      <alignment horizontal="center" wrapText="1"/>
    </xf>
    <xf numFmtId="0" fontId="3" fillId="5" borderId="7" xfId="0" applyFont="1" applyFill="1" applyBorder="1" applyAlignment="1">
      <alignment horizontal="center" wrapText="1"/>
    </xf>
    <xf numFmtId="0" fontId="10" fillId="10" borderId="1" xfId="0" applyFont="1" applyFill="1" applyBorder="1" applyAlignment="1">
      <alignment horizontal="center" vertical="center" wrapText="1"/>
    </xf>
    <xf numFmtId="0" fontId="0" fillId="0" borderId="31" xfId="0" applyBorder="1"/>
    <xf numFmtId="0" fontId="0" fillId="0" borderId="0" xfId="0" applyBorder="1"/>
    <xf numFmtId="0" fontId="18" fillId="0" borderId="28" xfId="0" applyFont="1" applyBorder="1" applyAlignment="1">
      <alignment vertical="center"/>
    </xf>
    <xf numFmtId="0" fontId="18" fillId="0" borderId="0" xfId="0" applyFont="1" applyBorder="1" applyAlignment="1">
      <alignment vertical="center"/>
    </xf>
    <xf numFmtId="0" fontId="18" fillId="0" borderId="31" xfId="0" applyFont="1" applyBorder="1" applyAlignment="1">
      <alignment vertical="center"/>
    </xf>
    <xf numFmtId="0" fontId="2" fillId="0" borderId="0" xfId="0" applyFont="1" applyBorder="1" applyAlignment="1">
      <alignment horizontal="center"/>
    </xf>
    <xf numFmtId="0" fontId="3" fillId="11" borderId="47" xfId="0" applyFont="1" applyFill="1" applyBorder="1" applyAlignment="1">
      <alignment horizontal="center" vertical="center" wrapText="1"/>
    </xf>
    <xf numFmtId="0" fontId="3" fillId="9" borderId="48" xfId="0" applyFont="1" applyFill="1" applyBorder="1" applyAlignment="1">
      <alignment horizontal="center" wrapText="1"/>
    </xf>
    <xf numFmtId="0" fontId="10" fillId="7" borderId="47" xfId="0" applyFont="1" applyFill="1" applyBorder="1"/>
    <xf numFmtId="44" fontId="2" fillId="12" borderId="49" xfId="1" applyFont="1" applyFill="1" applyBorder="1"/>
    <xf numFmtId="0" fontId="16" fillId="0" borderId="31" xfId="0" applyFont="1" applyBorder="1" applyAlignment="1">
      <alignment vertical="center"/>
    </xf>
    <xf numFmtId="0" fontId="2" fillId="0" borderId="31" xfId="0" applyFont="1" applyBorder="1"/>
    <xf numFmtId="0" fontId="2" fillId="0" borderId="27" xfId="0" applyFont="1" applyBorder="1"/>
    <xf numFmtId="0" fontId="2" fillId="0" borderId="28" xfId="0" applyFont="1" applyBorder="1"/>
    <xf numFmtId="0" fontId="2" fillId="0" borderId="29" xfId="0" applyFont="1" applyBorder="1" applyAlignment="1">
      <alignment horizontal="center"/>
    </xf>
    <xf numFmtId="0" fontId="2" fillId="0" borderId="29" xfId="0" applyFont="1" applyBorder="1"/>
    <xf numFmtId="0" fontId="2" fillId="0" borderId="30" xfId="0" applyFont="1" applyBorder="1"/>
    <xf numFmtId="0" fontId="16" fillId="0" borderId="50" xfId="0" applyFont="1" applyBorder="1" applyAlignment="1">
      <alignment vertical="center"/>
    </xf>
    <xf numFmtId="0" fontId="10" fillId="10" borderId="3" xfId="0" applyFont="1" applyFill="1" applyBorder="1" applyAlignment="1">
      <alignment horizontal="center" vertical="center" wrapText="1"/>
    </xf>
    <xf numFmtId="0" fontId="3" fillId="7" borderId="39" xfId="0" applyFont="1" applyFill="1" applyBorder="1" applyAlignment="1">
      <alignment horizontal="center" vertical="center" wrapText="1"/>
    </xf>
    <xf numFmtId="0" fontId="3" fillId="7" borderId="13" xfId="0" applyFont="1" applyFill="1" applyBorder="1" applyAlignment="1">
      <alignment horizontal="center" wrapText="1"/>
    </xf>
    <xf numFmtId="0" fontId="3" fillId="7" borderId="40" xfId="0" applyFont="1" applyFill="1" applyBorder="1" applyAlignment="1">
      <alignment horizontal="center" wrapText="1"/>
    </xf>
    <xf numFmtId="0" fontId="3" fillId="7" borderId="39" xfId="0" applyFont="1" applyFill="1" applyBorder="1" applyAlignment="1">
      <alignment horizontal="center" wrapText="1"/>
    </xf>
    <xf numFmtId="0" fontId="3" fillId="7" borderId="7" xfId="0" applyFont="1" applyFill="1" applyBorder="1" applyAlignment="1">
      <alignment horizontal="center" wrapText="1"/>
    </xf>
    <xf numFmtId="0" fontId="10" fillId="10" borderId="53" xfId="0" applyFont="1" applyFill="1" applyBorder="1" applyAlignment="1">
      <alignment horizontal="center" vertical="center" wrapText="1"/>
    </xf>
    <xf numFmtId="0" fontId="3" fillId="6" borderId="39" xfId="0" applyFont="1" applyFill="1" applyBorder="1" applyAlignment="1">
      <alignment horizontal="center" wrapText="1"/>
    </xf>
    <xf numFmtId="0" fontId="22" fillId="0" borderId="0" xfId="0" applyFont="1" applyFill="1"/>
    <xf numFmtId="0" fontId="3" fillId="0" borderId="0" xfId="0" applyFont="1" applyFill="1"/>
    <xf numFmtId="44" fontId="3" fillId="0" borderId="2" xfId="1" applyNumberFormat="1" applyFont="1" applyFill="1" applyBorder="1"/>
    <xf numFmtId="42" fontId="3" fillId="0" borderId="33" xfId="1" applyNumberFormat="1" applyFont="1" applyFill="1" applyBorder="1"/>
    <xf numFmtId="44" fontId="7" fillId="0" borderId="0" xfId="1" applyFont="1" applyFill="1" applyBorder="1"/>
    <xf numFmtId="0" fontId="2" fillId="0" borderId="0" xfId="0" applyFont="1" applyFill="1" applyBorder="1"/>
    <xf numFmtId="0" fontId="3" fillId="0" borderId="0" xfId="0" applyFont="1" applyFill="1" applyBorder="1"/>
    <xf numFmtId="44" fontId="9" fillId="0" borderId="0" xfId="0" applyNumberFormat="1" applyFont="1" applyFill="1" applyBorder="1"/>
    <xf numFmtId="42" fontId="9" fillId="0" borderId="0" xfId="0" applyNumberFormat="1" applyFont="1" applyFill="1" applyBorder="1"/>
    <xf numFmtId="44" fontId="3" fillId="0" borderId="0" xfId="0" applyNumberFormat="1" applyFont="1" applyFill="1" applyBorder="1"/>
    <xf numFmtId="0" fontId="6" fillId="0" borderId="0" xfId="0" applyFont="1" applyFill="1" applyBorder="1"/>
    <xf numFmtId="42" fontId="14" fillId="0" borderId="0" xfId="0" applyNumberFormat="1" applyFont="1" applyFill="1" applyBorder="1"/>
    <xf numFmtId="0" fontId="13" fillId="0" borderId="0" xfId="0" applyFont="1" applyFill="1" applyBorder="1"/>
    <xf numFmtId="44" fontId="6" fillId="0" borderId="0" xfId="1" applyFont="1" applyFill="1" applyBorder="1"/>
    <xf numFmtId="44" fontId="8" fillId="7" borderId="6" xfId="1" applyNumberFormat="1" applyFont="1" applyFill="1" applyBorder="1"/>
    <xf numFmtId="0" fontId="21" fillId="0" borderId="0" xfId="0" applyFont="1" applyFill="1" applyBorder="1" applyAlignment="1">
      <alignment wrapText="1"/>
    </xf>
    <xf numFmtId="0" fontId="21" fillId="0" borderId="0" xfId="0" applyFont="1" applyFill="1" applyBorder="1" applyAlignment="1"/>
    <xf numFmtId="0" fontId="3" fillId="0" borderId="0" xfId="0" applyFont="1" applyFill="1" applyBorder="1" applyAlignment="1"/>
    <xf numFmtId="44" fontId="9" fillId="0" borderId="0" xfId="0" applyNumberFormat="1" applyFont="1" applyFill="1" applyBorder="1" applyAlignment="1"/>
    <xf numFmtId="0" fontId="23" fillId="0" borderId="0" xfId="0" applyFont="1" applyFill="1" applyBorder="1" applyAlignment="1"/>
    <xf numFmtId="0" fontId="12" fillId="0" borderId="0" xfId="0" applyFont="1" applyBorder="1"/>
    <xf numFmtId="0" fontId="12" fillId="0" borderId="0" xfId="0" applyFont="1" applyFill="1" applyBorder="1"/>
    <xf numFmtId="44" fontId="26" fillId="0" borderId="0" xfId="0" applyNumberFormat="1" applyFont="1" applyFill="1" applyBorder="1"/>
    <xf numFmtId="0" fontId="19" fillId="0" borderId="28" xfId="0" applyFont="1" applyBorder="1" applyAlignment="1">
      <alignment vertical="center"/>
    </xf>
    <xf numFmtId="0" fontId="19" fillId="0" borderId="0" xfId="0" applyFont="1" applyBorder="1" applyAlignment="1">
      <alignment vertical="center"/>
    </xf>
    <xf numFmtId="0" fontId="3" fillId="0" borderId="0" xfId="0" applyFont="1"/>
    <xf numFmtId="0" fontId="19" fillId="0" borderId="31" xfId="0" applyFont="1" applyBorder="1" applyAlignment="1">
      <alignment vertical="center"/>
    </xf>
    <xf numFmtId="0" fontId="4" fillId="0" borderId="0" xfId="0" applyFont="1" applyBorder="1"/>
    <xf numFmtId="0" fontId="3" fillId="0" borderId="0" xfId="0" applyFont="1" applyBorder="1"/>
    <xf numFmtId="0" fontId="19" fillId="0" borderId="0" xfId="0" applyFont="1" applyBorder="1" applyAlignment="1">
      <alignment horizontal="center" vertical="center"/>
    </xf>
    <xf numFmtId="0" fontId="21" fillId="0" borderId="7" xfId="0" applyFont="1" applyFill="1" applyBorder="1" applyAlignment="1">
      <alignment wrapText="1"/>
    </xf>
    <xf numFmtId="0" fontId="17" fillId="0" borderId="0" xfId="0" applyFont="1" applyBorder="1"/>
    <xf numFmtId="0" fontId="3" fillId="0" borderId="0" xfId="0" applyFont="1" applyBorder="1" applyAlignment="1">
      <alignment horizontal="center"/>
    </xf>
    <xf numFmtId="0" fontId="22" fillId="0" borderId="0" xfId="0" applyFont="1" applyFill="1" applyBorder="1"/>
    <xf numFmtId="0" fontId="10" fillId="10" borderId="58" xfId="0" applyFont="1" applyFill="1" applyBorder="1" applyAlignment="1">
      <alignment horizontal="left" vertical="center" wrapText="1"/>
    </xf>
    <xf numFmtId="0" fontId="10" fillId="0" borderId="66" xfId="0" applyFont="1" applyFill="1" applyBorder="1" applyAlignment="1">
      <alignment horizontal="center" vertical="center" wrapText="1"/>
    </xf>
    <xf numFmtId="0" fontId="10" fillId="10" borderId="27" xfId="0" applyFont="1" applyFill="1" applyBorder="1" applyAlignment="1">
      <alignment horizontal="center" vertical="center" wrapText="1"/>
    </xf>
    <xf numFmtId="0" fontId="2" fillId="0" borderId="47" xfId="0" applyFont="1" applyFill="1" applyBorder="1"/>
    <xf numFmtId="42" fontId="8" fillId="7" borderId="49" xfId="1" applyNumberFormat="1" applyFont="1" applyFill="1" applyBorder="1"/>
    <xf numFmtId="0" fontId="2" fillId="0" borderId="47" xfId="0" applyFont="1" applyFill="1" applyBorder="1" applyAlignment="1">
      <alignment wrapText="1"/>
    </xf>
    <xf numFmtId="42" fontId="3" fillId="0" borderId="57" xfId="1" applyNumberFormat="1" applyFont="1" applyFill="1" applyBorder="1"/>
    <xf numFmtId="44" fontId="8" fillId="7" borderId="49" xfId="1" applyNumberFormat="1" applyFont="1" applyFill="1" applyBorder="1"/>
    <xf numFmtId="44" fontId="3" fillId="0" borderId="49" xfId="1" applyNumberFormat="1" applyFont="1" applyFill="1" applyBorder="1"/>
    <xf numFmtId="0" fontId="3" fillId="0" borderId="31" xfId="0" applyFont="1" applyFill="1" applyBorder="1"/>
    <xf numFmtId="44" fontId="6" fillId="0" borderId="27" xfId="1" applyFont="1" applyFill="1" applyBorder="1"/>
    <xf numFmtId="0" fontId="21" fillId="0" borderId="31" xfId="0" applyFont="1" applyFill="1" applyBorder="1" applyAlignment="1"/>
    <xf numFmtId="0" fontId="2" fillId="0" borderId="27" xfId="0" applyFont="1" applyFill="1" applyBorder="1"/>
    <xf numFmtId="0" fontId="27" fillId="0" borderId="0" xfId="0" applyFont="1" applyBorder="1"/>
    <xf numFmtId="0" fontId="3" fillId="0" borderId="27" xfId="0" applyFont="1" applyBorder="1"/>
    <xf numFmtId="0" fontId="12" fillId="0" borderId="29" xfId="0" applyFont="1" applyBorder="1"/>
    <xf numFmtId="0" fontId="21" fillId="0" borderId="64" xfId="0" applyFont="1" applyBorder="1" applyAlignment="1">
      <alignment wrapText="1"/>
    </xf>
    <xf numFmtId="0" fontId="21" fillId="0" borderId="32" xfId="0" applyFont="1" applyBorder="1" applyAlignment="1">
      <alignment wrapText="1"/>
    </xf>
    <xf numFmtId="0" fontId="24" fillId="0" borderId="0" xfId="0" applyFont="1" applyBorder="1" applyAlignment="1">
      <alignment wrapText="1"/>
    </xf>
    <xf numFmtId="0" fontId="24" fillId="0" borderId="27" xfId="0" applyFont="1" applyBorder="1" applyAlignment="1">
      <alignment wrapText="1"/>
    </xf>
    <xf numFmtId="44" fontId="0" fillId="0" borderId="6" xfId="1" applyNumberFormat="1" applyFont="1" applyBorder="1" applyAlignment="1">
      <alignment wrapText="1"/>
    </xf>
    <xf numFmtId="44" fontId="0" fillId="0" borderId="22" xfId="1" applyNumberFormat="1" applyFont="1" applyBorder="1" applyAlignment="1">
      <alignment wrapText="1"/>
    </xf>
    <xf numFmtId="44" fontId="0" fillId="0" borderId="49" xfId="1" applyNumberFormat="1" applyFont="1" applyBorder="1" applyAlignment="1">
      <alignment wrapText="1"/>
    </xf>
    <xf numFmtId="0" fontId="21" fillId="0" borderId="0" xfId="0" applyFont="1" applyFill="1" applyBorder="1" applyAlignment="1">
      <alignment horizontal="right" wrapText="1"/>
    </xf>
    <xf numFmtId="42" fontId="21" fillId="0" borderId="60" xfId="0" applyNumberFormat="1" applyFont="1" applyFill="1" applyBorder="1" applyAlignment="1">
      <alignment horizontal="center" wrapText="1"/>
    </xf>
    <xf numFmtId="0" fontId="21" fillId="0" borderId="60" xfId="0" applyFont="1" applyFill="1" applyBorder="1" applyAlignment="1">
      <alignment horizontal="center" wrapText="1"/>
    </xf>
    <xf numFmtId="0" fontId="21" fillId="0" borderId="31" xfId="0" applyFont="1" applyFill="1" applyBorder="1" applyAlignment="1">
      <alignment horizontal="right" wrapText="1"/>
    </xf>
    <xf numFmtId="44" fontId="25" fillId="0" borderId="60" xfId="0" applyNumberFormat="1" applyFont="1" applyFill="1" applyBorder="1" applyAlignment="1">
      <alignment horizontal="center"/>
    </xf>
    <xf numFmtId="0" fontId="25" fillId="0" borderId="60" xfId="0" applyFont="1" applyFill="1" applyBorder="1" applyAlignment="1">
      <alignment horizontal="center"/>
    </xf>
    <xf numFmtId="0" fontId="21" fillId="13" borderId="58" xfId="0" applyFont="1" applyFill="1" applyBorder="1" applyAlignment="1">
      <alignment horizontal="center" wrapText="1"/>
    </xf>
    <xf numFmtId="0" fontId="21" fillId="13" borderId="4" xfId="0" applyFont="1" applyFill="1" applyBorder="1" applyAlignment="1">
      <alignment horizontal="center" wrapText="1"/>
    </xf>
    <xf numFmtId="0" fontId="21" fillId="13" borderId="57" xfId="0" applyFont="1" applyFill="1" applyBorder="1" applyAlignment="1">
      <alignment horizontal="center" wrapText="1"/>
    </xf>
    <xf numFmtId="0" fontId="3" fillId="0" borderId="54" xfId="0" applyFont="1" applyFill="1" applyBorder="1" applyAlignment="1">
      <alignment horizontal="right" wrapText="1"/>
    </xf>
    <xf numFmtId="0" fontId="3" fillId="0" borderId="18" xfId="0" applyFont="1" applyFill="1" applyBorder="1" applyAlignment="1">
      <alignment horizontal="right" wrapText="1"/>
    </xf>
    <xf numFmtId="0" fontId="3" fillId="0" borderId="52" xfId="0" applyFont="1" applyFill="1" applyBorder="1" applyAlignment="1">
      <alignment horizontal="right" wrapText="1"/>
    </xf>
    <xf numFmtId="0" fontId="3" fillId="0" borderId="3" xfId="0" applyFont="1" applyFill="1" applyBorder="1" applyAlignment="1">
      <alignment horizontal="right" wrapText="1"/>
    </xf>
    <xf numFmtId="0" fontId="11" fillId="0" borderId="58" xfId="0" applyFont="1" applyFill="1" applyBorder="1" applyAlignment="1">
      <alignment horizontal="right" wrapText="1"/>
    </xf>
    <xf numFmtId="0" fontId="11" fillId="0" borderId="4" xfId="0" applyFont="1" applyFill="1" applyBorder="1" applyAlignment="1">
      <alignment horizontal="right" wrapText="1"/>
    </xf>
    <xf numFmtId="0" fontId="11" fillId="0" borderId="57" xfId="0" applyFont="1" applyFill="1" applyBorder="1" applyAlignment="1">
      <alignment horizontal="right" wrapText="1"/>
    </xf>
    <xf numFmtId="44" fontId="11" fillId="0" borderId="55" xfId="0" applyNumberFormat="1" applyFont="1" applyFill="1" applyBorder="1" applyAlignment="1">
      <alignment horizontal="center" wrapText="1"/>
    </xf>
    <xf numFmtId="0" fontId="11" fillId="0" borderId="41" xfId="0" applyFont="1" applyFill="1" applyBorder="1" applyAlignment="1">
      <alignment horizontal="center" wrapText="1"/>
    </xf>
    <xf numFmtId="0" fontId="11" fillId="0" borderId="56" xfId="0" applyFont="1" applyFill="1" applyBorder="1" applyAlignment="1">
      <alignment horizontal="center" wrapText="1"/>
    </xf>
    <xf numFmtId="0" fontId="11" fillId="0" borderId="33" xfId="0" applyFont="1" applyFill="1" applyBorder="1" applyAlignment="1">
      <alignment horizontal="right" wrapText="1"/>
    </xf>
    <xf numFmtId="42" fontId="11" fillId="0" borderId="52" xfId="0" applyNumberFormat="1" applyFont="1" applyFill="1" applyBorder="1" applyAlignment="1">
      <alignment horizontal="center" wrapText="1"/>
    </xf>
    <xf numFmtId="0" fontId="11" fillId="0" borderId="4" xfId="0" applyFont="1" applyFill="1" applyBorder="1" applyAlignment="1">
      <alignment horizontal="center" wrapText="1"/>
    </xf>
    <xf numFmtId="0" fontId="11" fillId="0" borderId="57" xfId="0" applyFont="1" applyFill="1" applyBorder="1" applyAlignment="1">
      <alignment horizontal="center" wrapText="1"/>
    </xf>
    <xf numFmtId="44" fontId="20" fillId="0" borderId="61" xfId="0" applyNumberFormat="1" applyFont="1" applyFill="1" applyBorder="1" applyAlignment="1">
      <alignment horizontal="center"/>
    </xf>
    <xf numFmtId="0" fontId="20" fillId="0" borderId="62" xfId="0" applyFont="1" applyFill="1" applyBorder="1" applyAlignment="1">
      <alignment horizontal="center"/>
    </xf>
    <xf numFmtId="0" fontId="20" fillId="0" borderId="68" xfId="0" applyFont="1" applyFill="1" applyBorder="1" applyAlignment="1">
      <alignment horizontal="center"/>
    </xf>
    <xf numFmtId="0" fontId="21" fillId="0" borderId="59" xfId="0" applyFont="1" applyFill="1" applyBorder="1" applyAlignment="1">
      <alignment horizontal="right" wrapText="1"/>
    </xf>
    <xf numFmtId="0" fontId="11" fillId="0" borderId="58"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3" fillId="7" borderId="51" xfId="0" applyFont="1" applyFill="1" applyBorder="1" applyAlignment="1">
      <alignment horizontal="center" wrapText="1"/>
    </xf>
    <xf numFmtId="0" fontId="3" fillId="7" borderId="4" xfId="0" applyFont="1" applyFill="1" applyBorder="1" applyAlignment="1">
      <alignment horizontal="center" wrapText="1"/>
    </xf>
    <xf numFmtId="0" fontId="3" fillId="7" borderId="33" xfId="0" applyFont="1" applyFill="1" applyBorder="1" applyAlignment="1">
      <alignment horizontal="center" wrapText="1"/>
    </xf>
    <xf numFmtId="0" fontId="3" fillId="7" borderId="52" xfId="0" applyFont="1" applyFill="1" applyBorder="1" applyAlignment="1">
      <alignment horizontal="center" wrapText="1"/>
    </xf>
    <xf numFmtId="0" fontId="3" fillId="7" borderId="57" xfId="0" applyFont="1" applyFill="1" applyBorder="1" applyAlignment="1">
      <alignment horizontal="center" wrapText="1"/>
    </xf>
    <xf numFmtId="0" fontId="21" fillId="0" borderId="67" xfId="0" applyFont="1" applyFill="1" applyBorder="1" applyAlignment="1">
      <alignment horizontal="right" wrapText="1"/>
    </xf>
    <xf numFmtId="0" fontId="21" fillId="0" borderId="8" xfId="0" applyFont="1" applyFill="1" applyBorder="1" applyAlignment="1">
      <alignment horizontal="right" wrapText="1"/>
    </xf>
    <xf numFmtId="0" fontId="21" fillId="0" borderId="34" xfId="0" applyFont="1" applyFill="1" applyBorder="1" applyAlignment="1">
      <alignment horizontal="right" wrapText="1"/>
    </xf>
    <xf numFmtId="44" fontId="20" fillId="0" borderId="52" xfId="0" applyNumberFormat="1" applyFont="1" applyFill="1" applyBorder="1" applyAlignment="1">
      <alignment horizontal="center"/>
    </xf>
    <xf numFmtId="0" fontId="20" fillId="0" borderId="4" xfId="0" applyFont="1" applyFill="1" applyBorder="1" applyAlignment="1">
      <alignment horizontal="center"/>
    </xf>
    <xf numFmtId="0" fontId="20" fillId="0" borderId="57" xfId="0" applyFont="1" applyFill="1" applyBorder="1" applyAlignment="1">
      <alignment horizontal="center"/>
    </xf>
    <xf numFmtId="0" fontId="10" fillId="10" borderId="25" xfId="0" applyFont="1" applyFill="1" applyBorder="1" applyAlignment="1">
      <alignment horizontal="center" vertical="center" wrapText="1"/>
    </xf>
    <xf numFmtId="0" fontId="10" fillId="10" borderId="23" xfId="0" applyFont="1" applyFill="1" applyBorder="1" applyAlignment="1">
      <alignment horizontal="center" vertical="center" wrapText="1"/>
    </xf>
    <xf numFmtId="0" fontId="10" fillId="10" borderId="26" xfId="0" applyFont="1" applyFill="1" applyBorder="1" applyAlignment="1">
      <alignment horizontal="center" vertical="center" wrapText="1"/>
    </xf>
    <xf numFmtId="0" fontId="10" fillId="10" borderId="24" xfId="0" applyFont="1" applyFill="1" applyBorder="1" applyAlignment="1">
      <alignment horizontal="center" vertical="center" wrapText="1"/>
    </xf>
    <xf numFmtId="0" fontId="10" fillId="10" borderId="65"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9" fillId="0" borderId="0" xfId="0" applyFont="1" applyBorder="1" applyAlignment="1">
      <alignment horizontal="center" vertical="center"/>
    </xf>
    <xf numFmtId="0" fontId="19" fillId="0" borderId="29" xfId="0" applyFont="1" applyBorder="1" applyAlignment="1">
      <alignment horizontal="center" vertical="center"/>
    </xf>
    <xf numFmtId="0" fontId="3" fillId="0" borderId="31" xfId="0" applyFont="1" applyBorder="1" applyAlignment="1">
      <alignment horizontal="left" vertical="center" wrapText="1"/>
    </xf>
    <xf numFmtId="0" fontId="3" fillId="0" borderId="0" xfId="0" applyFont="1" applyBorder="1" applyAlignment="1">
      <alignment horizontal="left" vertical="center" wrapText="1"/>
    </xf>
    <xf numFmtId="0" fontId="19" fillId="0" borderId="0" xfId="0" applyFont="1" applyBorder="1" applyAlignment="1">
      <alignment vertical="center"/>
    </xf>
    <xf numFmtId="44" fontId="24" fillId="0" borderId="60" xfId="0" applyNumberFormat="1" applyFont="1" applyFill="1" applyBorder="1" applyAlignment="1">
      <alignment horizontal="center"/>
    </xf>
    <xf numFmtId="0" fontId="24" fillId="0" borderId="60" xfId="0" applyFont="1" applyFill="1" applyBorder="1" applyAlignment="1">
      <alignment horizontal="center"/>
    </xf>
    <xf numFmtId="0" fontId="21" fillId="0" borderId="63" xfId="0" applyFont="1" applyBorder="1" applyAlignment="1">
      <alignment horizontal="center" wrapText="1"/>
    </xf>
    <xf numFmtId="0" fontId="21" fillId="0" borderId="64" xfId="0" applyFont="1" applyBorder="1" applyAlignment="1">
      <alignment horizontal="center" wrapText="1"/>
    </xf>
    <xf numFmtId="0" fontId="21" fillId="0" borderId="32" xfId="0" applyFont="1" applyBorder="1" applyAlignment="1">
      <alignment horizontal="center" wrapText="1"/>
    </xf>
    <xf numFmtId="0" fontId="24" fillId="0" borderId="31" xfId="0" applyFont="1" applyBorder="1" applyAlignment="1">
      <alignment horizontal="center" wrapText="1"/>
    </xf>
    <xf numFmtId="0" fontId="24" fillId="0" borderId="0" xfId="0" applyFont="1" applyBorder="1" applyAlignment="1">
      <alignment horizontal="center" wrapText="1"/>
    </xf>
    <xf numFmtId="0" fontId="24" fillId="0" borderId="27" xfId="0" applyFont="1" applyBorder="1" applyAlignment="1">
      <alignment horizontal="center" wrapText="1"/>
    </xf>
    <xf numFmtId="0" fontId="10" fillId="0" borderId="58"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7" xfId="0" applyFont="1" applyFill="1" applyBorder="1" applyAlignment="1">
      <alignment horizontal="left" vertical="center" wrapText="1"/>
    </xf>
    <xf numFmtId="0" fontId="3" fillId="0" borderId="58" xfId="0" applyFont="1" applyFill="1" applyBorder="1" applyAlignment="1">
      <alignment horizontal="center" wrapText="1"/>
    </xf>
    <xf numFmtId="0" fontId="3" fillId="0" borderId="33" xfId="0" applyFont="1" applyFill="1" applyBorder="1" applyAlignment="1">
      <alignment horizontal="center" wrapText="1"/>
    </xf>
    <xf numFmtId="0" fontId="7" fillId="0" borderId="0" xfId="0" applyFont="1" applyFill="1" applyBorder="1"/>
    <xf numFmtId="0" fontId="6" fillId="0" borderId="0" xfId="0" applyFont="1" applyFill="1" applyBorder="1" applyAlignment="1"/>
    <xf numFmtId="0" fontId="18" fillId="0" borderId="0" xfId="0" applyFont="1" applyBorder="1" applyAlignment="1">
      <alignment vertical="center"/>
    </xf>
    <xf numFmtId="0" fontId="10" fillId="0" borderId="63" xfId="0" applyFont="1" applyBorder="1" applyAlignment="1">
      <alignment horizontal="center" wrapText="1"/>
    </xf>
    <xf numFmtId="0" fontId="10" fillId="0" borderId="64" xfId="0" applyFont="1" applyBorder="1" applyAlignment="1">
      <alignment horizontal="center" wrapText="1"/>
    </xf>
    <xf numFmtId="0" fontId="24" fillId="0" borderId="28" xfId="0" applyFont="1" applyBorder="1" applyAlignment="1">
      <alignment horizontal="center" wrapText="1"/>
    </xf>
    <xf numFmtId="0" fontId="24" fillId="0" borderId="29" xfId="0" applyFont="1" applyBorder="1" applyAlignment="1">
      <alignment horizontal="center" wrapText="1"/>
    </xf>
    <xf numFmtId="0" fontId="18" fillId="0" borderId="0" xfId="0" applyFont="1" applyBorder="1" applyAlignment="1">
      <alignment horizontal="center" vertical="center"/>
    </xf>
    <xf numFmtId="0" fontId="18" fillId="0" borderId="29" xfId="0" applyFont="1" applyBorder="1" applyAlignment="1">
      <alignment horizontal="center" vertical="center"/>
    </xf>
    <xf numFmtId="0" fontId="10" fillId="10" borderId="42" xfId="0" applyFont="1" applyFill="1" applyBorder="1" applyAlignment="1">
      <alignment horizontal="left" vertical="center" wrapText="1"/>
    </xf>
    <xf numFmtId="0" fontId="10" fillId="10" borderId="43" xfId="0" applyFont="1" applyFill="1" applyBorder="1" applyAlignment="1">
      <alignment horizontal="left" vertical="center" wrapText="1"/>
    </xf>
    <xf numFmtId="0" fontId="10" fillId="10" borderId="44" xfId="0" applyFont="1" applyFill="1" applyBorder="1" applyAlignment="1">
      <alignment horizontal="left" vertical="center" wrapText="1"/>
    </xf>
    <xf numFmtId="0" fontId="10" fillId="10" borderId="45" xfId="0" applyFont="1" applyFill="1" applyBorder="1" applyAlignment="1">
      <alignment horizontal="left" vertical="center" wrapText="1"/>
    </xf>
    <xf numFmtId="0" fontId="10" fillId="10" borderId="5" xfId="0" applyFont="1" applyFill="1" applyBorder="1" applyAlignment="1">
      <alignment horizontal="left" vertical="center" wrapText="1"/>
    </xf>
    <xf numFmtId="0" fontId="10" fillId="10" borderId="46" xfId="0" applyFont="1" applyFill="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P54"/>
  <sheetViews>
    <sheetView tabSelected="1" topLeftCell="A22" zoomScale="70" zoomScaleNormal="70" workbookViewId="0">
      <selection activeCell="D34" sqref="D34:F34"/>
    </sheetView>
  </sheetViews>
  <sheetFormatPr defaultColWidth="9.109375" defaultRowHeight="15.6" x14ac:dyDescent="0.3"/>
  <cols>
    <col min="1" max="1" width="48.21875" style="1" customWidth="1"/>
    <col min="2" max="2" width="19.5546875" style="35" customWidth="1"/>
    <col min="3" max="3" width="12.109375" style="1" customWidth="1"/>
    <col min="4" max="4" width="11.77734375" style="1" customWidth="1"/>
    <col min="5" max="5" width="18.44140625" style="1" customWidth="1"/>
    <col min="6" max="6" width="12.6640625" style="1" customWidth="1"/>
    <col min="7" max="7" width="11.88671875" style="1" customWidth="1"/>
    <col min="8" max="8" width="15.88671875" style="1" customWidth="1"/>
    <col min="9" max="9" width="11.88671875" style="1" customWidth="1"/>
    <col min="10" max="10" width="13.109375" style="1" customWidth="1"/>
    <col min="11" max="11" width="17.33203125" style="1" customWidth="1"/>
    <col min="12" max="12" width="12.77734375" style="1" customWidth="1"/>
    <col min="13" max="13" width="11.33203125" style="1" customWidth="1"/>
    <col min="14" max="14" width="17.33203125" style="1" customWidth="1"/>
    <col min="15" max="15" width="9.44140625" style="1" customWidth="1"/>
    <col min="16" max="16" width="9.88671875" style="1" customWidth="1"/>
    <col min="17" max="17" width="18.77734375" style="1" customWidth="1"/>
    <col min="18" max="18" width="10.88671875" style="23" customWidth="1"/>
    <col min="19" max="19" width="9.44140625" style="1" bestFit="1" customWidth="1"/>
    <col min="20" max="20" width="15.44140625" style="1" customWidth="1"/>
    <col min="21" max="21" width="10.6640625" style="1" customWidth="1"/>
    <col min="22" max="22" width="9.109375" style="1" customWidth="1"/>
    <col min="23" max="23" width="19.109375" style="1" customWidth="1"/>
    <col min="24" max="120" width="9.109375" style="32"/>
    <col min="121" max="16384" width="9.109375" style="1"/>
  </cols>
  <sheetData>
    <row r="1" spans="1:120" s="46" customFormat="1" ht="36" customHeight="1" x14ac:dyDescent="0.4">
      <c r="A1" s="203" t="s">
        <v>105</v>
      </c>
      <c r="B1" s="204"/>
      <c r="C1" s="204"/>
      <c r="D1" s="204"/>
      <c r="E1" s="204"/>
      <c r="F1" s="204"/>
      <c r="G1" s="204"/>
      <c r="H1" s="204"/>
      <c r="I1" s="204"/>
      <c r="J1" s="204"/>
      <c r="K1" s="204"/>
      <c r="L1" s="204"/>
      <c r="M1" s="204"/>
      <c r="N1" s="204"/>
      <c r="O1" s="204"/>
      <c r="P1" s="204"/>
      <c r="Q1" s="204"/>
      <c r="R1" s="204"/>
      <c r="S1" s="204"/>
      <c r="T1" s="204"/>
      <c r="U1" s="204"/>
      <c r="V1" s="204"/>
      <c r="W1" s="205"/>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0"/>
      <c r="DI1" s="120"/>
      <c r="DJ1" s="120"/>
      <c r="DK1" s="120"/>
      <c r="DL1" s="120"/>
      <c r="DM1" s="120"/>
      <c r="DN1" s="120"/>
      <c r="DO1" s="120"/>
      <c r="DP1" s="120"/>
    </row>
    <row r="2" spans="1:120" s="46" customFormat="1" ht="22.8" x14ac:dyDescent="0.4">
      <c r="A2" s="206" t="s">
        <v>143</v>
      </c>
      <c r="B2" s="207"/>
      <c r="C2" s="207"/>
      <c r="D2" s="207"/>
      <c r="E2" s="207"/>
      <c r="F2" s="207"/>
      <c r="G2" s="207"/>
      <c r="H2" s="207"/>
      <c r="I2" s="207"/>
      <c r="J2" s="207"/>
      <c r="K2" s="207"/>
      <c r="L2" s="207"/>
      <c r="M2" s="207"/>
      <c r="N2" s="207"/>
      <c r="O2" s="207"/>
      <c r="P2" s="207"/>
      <c r="Q2" s="207"/>
      <c r="R2" s="207"/>
      <c r="S2" s="207"/>
      <c r="T2" s="207"/>
      <c r="U2" s="207"/>
      <c r="V2" s="207"/>
      <c r="W2" s="208"/>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row>
    <row r="3" spans="1:120" s="47" customFormat="1" ht="70.2" customHeight="1" x14ac:dyDescent="0.3">
      <c r="A3" s="209" t="s">
        <v>125</v>
      </c>
      <c r="B3" s="210"/>
      <c r="C3" s="210"/>
      <c r="D3" s="210"/>
      <c r="E3" s="210"/>
      <c r="F3" s="210"/>
      <c r="G3" s="210"/>
      <c r="H3" s="210"/>
      <c r="I3" s="210"/>
      <c r="J3" s="210"/>
      <c r="K3" s="210"/>
      <c r="L3" s="210"/>
      <c r="M3" s="210"/>
      <c r="N3" s="210"/>
      <c r="O3" s="210"/>
      <c r="P3" s="210"/>
      <c r="Q3" s="210"/>
      <c r="R3" s="210"/>
      <c r="S3" s="210"/>
      <c r="T3" s="210"/>
      <c r="U3" s="210"/>
      <c r="V3" s="210"/>
      <c r="W3" s="211"/>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row>
    <row r="4" spans="1:120" ht="21" thickBot="1" x14ac:dyDescent="0.35">
      <c r="A4" s="123"/>
      <c r="B4" s="33"/>
      <c r="C4" s="186" t="s">
        <v>7</v>
      </c>
      <c r="D4" s="187"/>
      <c r="E4" s="187"/>
      <c r="F4" s="187"/>
      <c r="G4" s="187"/>
      <c r="H4" s="187"/>
      <c r="I4" s="187"/>
      <c r="J4" s="187"/>
      <c r="K4" s="187"/>
      <c r="L4" s="187"/>
      <c r="M4" s="187"/>
      <c r="N4" s="188"/>
      <c r="O4" s="189" t="s">
        <v>8</v>
      </c>
      <c r="P4" s="187"/>
      <c r="Q4" s="187"/>
      <c r="R4" s="187"/>
      <c r="S4" s="187"/>
      <c r="T4" s="187"/>
      <c r="U4" s="187"/>
      <c r="V4" s="187"/>
      <c r="W4" s="190"/>
    </row>
    <row r="5" spans="1:120" s="47" customFormat="1" ht="21" thickTop="1" x14ac:dyDescent="0.3">
      <c r="A5" s="191"/>
      <c r="B5" s="192"/>
      <c r="C5" s="193" t="s">
        <v>111</v>
      </c>
      <c r="D5" s="194"/>
      <c r="E5" s="194"/>
      <c r="F5" s="194"/>
      <c r="G5" s="194"/>
      <c r="H5" s="194"/>
      <c r="I5" s="194"/>
      <c r="J5" s="194"/>
      <c r="K5" s="194"/>
      <c r="L5" s="194"/>
      <c r="M5" s="194"/>
      <c r="N5" s="195"/>
      <c r="O5" s="50"/>
      <c r="P5" s="49"/>
      <c r="Q5" s="49"/>
      <c r="R5" s="49"/>
      <c r="S5" s="49"/>
      <c r="T5" s="49"/>
      <c r="U5" s="49"/>
      <c r="V5" s="49"/>
      <c r="W5" s="12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row>
    <row r="6" spans="1:120" ht="21" thickBot="1" x14ac:dyDescent="0.35">
      <c r="A6" s="173" t="s">
        <v>110</v>
      </c>
      <c r="B6" s="174"/>
      <c r="C6" s="81" t="s">
        <v>113</v>
      </c>
      <c r="D6" s="62" t="s">
        <v>114</v>
      </c>
      <c r="E6" s="62" t="s">
        <v>115</v>
      </c>
      <c r="F6" s="62" t="s">
        <v>113</v>
      </c>
      <c r="G6" s="62" t="s">
        <v>114</v>
      </c>
      <c r="H6" s="62" t="s">
        <v>115</v>
      </c>
      <c r="I6" s="62" t="s">
        <v>113</v>
      </c>
      <c r="J6" s="62" t="s">
        <v>114</v>
      </c>
      <c r="K6" s="62" t="s">
        <v>115</v>
      </c>
      <c r="L6" s="62" t="s">
        <v>113</v>
      </c>
      <c r="M6" s="62" t="s">
        <v>114</v>
      </c>
      <c r="N6" s="87" t="s">
        <v>115</v>
      </c>
      <c r="O6" s="81" t="s">
        <v>113</v>
      </c>
      <c r="P6" s="62" t="s">
        <v>114</v>
      </c>
      <c r="Q6" s="62" t="s">
        <v>115</v>
      </c>
      <c r="R6" s="48"/>
      <c r="S6" s="48"/>
      <c r="T6" s="48"/>
      <c r="U6" s="48"/>
      <c r="V6" s="48"/>
      <c r="W6" s="125"/>
    </row>
    <row r="7" spans="1:120" s="2" customFormat="1" ht="47.25" customHeight="1" thickTop="1" x14ac:dyDescent="0.3">
      <c r="A7" s="69" t="s">
        <v>108</v>
      </c>
      <c r="B7" s="39" t="s">
        <v>109</v>
      </c>
      <c r="C7" s="88" t="s">
        <v>107</v>
      </c>
      <c r="D7" s="51" t="s">
        <v>106</v>
      </c>
      <c r="E7" s="52" t="s">
        <v>1</v>
      </c>
      <c r="F7" s="53" t="s">
        <v>107</v>
      </c>
      <c r="G7" s="54" t="s">
        <v>106</v>
      </c>
      <c r="H7" s="55" t="s">
        <v>128</v>
      </c>
      <c r="I7" s="56" t="s">
        <v>107</v>
      </c>
      <c r="J7" s="57" t="s">
        <v>106</v>
      </c>
      <c r="K7" s="58" t="s">
        <v>2</v>
      </c>
      <c r="L7" s="59" t="s">
        <v>107</v>
      </c>
      <c r="M7" s="60" t="s">
        <v>106</v>
      </c>
      <c r="N7" s="61" t="s">
        <v>3</v>
      </c>
      <c r="O7" s="28" t="s">
        <v>107</v>
      </c>
      <c r="P7" s="9" t="s">
        <v>106</v>
      </c>
      <c r="Q7" s="10" t="s">
        <v>4</v>
      </c>
      <c r="R7" s="24" t="s">
        <v>107</v>
      </c>
      <c r="S7" s="11" t="s">
        <v>106</v>
      </c>
      <c r="T7" s="12" t="s">
        <v>5</v>
      </c>
      <c r="U7" s="13" t="s">
        <v>107</v>
      </c>
      <c r="V7" s="14" t="s">
        <v>106</v>
      </c>
      <c r="W7" s="70" t="s">
        <v>6</v>
      </c>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row>
    <row r="8" spans="1:120" s="2" customFormat="1" x14ac:dyDescent="0.3">
      <c r="A8" s="69" t="s">
        <v>112</v>
      </c>
      <c r="B8" s="39"/>
      <c r="C8" s="82"/>
      <c r="D8" s="83"/>
      <c r="E8" s="84"/>
      <c r="F8" s="85"/>
      <c r="G8" s="83"/>
      <c r="H8" s="84"/>
      <c r="I8" s="85"/>
      <c r="J8" s="83"/>
      <c r="K8" s="84"/>
      <c r="L8" s="85"/>
      <c r="M8" s="83"/>
      <c r="N8" s="86"/>
      <c r="O8" s="175" t="s">
        <v>126</v>
      </c>
      <c r="P8" s="176"/>
      <c r="Q8" s="177"/>
      <c r="R8" s="178" t="s">
        <v>127</v>
      </c>
      <c r="S8" s="176"/>
      <c r="T8" s="177"/>
      <c r="U8" s="178" t="s">
        <v>127</v>
      </c>
      <c r="V8" s="176"/>
      <c r="W8" s="179"/>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row>
    <row r="9" spans="1:120" ht="25.05" customHeight="1" x14ac:dyDescent="0.35">
      <c r="A9" s="71" t="s">
        <v>26</v>
      </c>
      <c r="B9" s="34" t="s">
        <v>0</v>
      </c>
      <c r="C9" s="15"/>
      <c r="D9" s="16"/>
      <c r="E9" s="17"/>
      <c r="F9" s="18"/>
      <c r="G9" s="19"/>
      <c r="H9" s="17"/>
      <c r="I9" s="18"/>
      <c r="J9" s="19"/>
      <c r="K9" s="17"/>
      <c r="L9" s="18"/>
      <c r="M9" s="19"/>
      <c r="N9" s="26"/>
      <c r="O9" s="29"/>
      <c r="P9" s="20"/>
      <c r="Q9" s="21"/>
      <c r="R9" s="22"/>
      <c r="S9" s="19"/>
      <c r="T9" s="17"/>
      <c r="U9" s="18"/>
      <c r="V9" s="19"/>
      <c r="W9" s="72"/>
    </row>
    <row r="10" spans="1:120" ht="31.05" customHeight="1" x14ac:dyDescent="0.3">
      <c r="A10" s="126" t="s">
        <v>21</v>
      </c>
      <c r="B10" s="37" t="s">
        <v>103</v>
      </c>
      <c r="C10" s="5">
        <v>2080</v>
      </c>
      <c r="D10" s="43"/>
      <c r="E10" s="44">
        <f>SUM(C10*D10)</f>
        <v>0</v>
      </c>
      <c r="F10" s="5">
        <v>2080</v>
      </c>
      <c r="G10" s="6"/>
      <c r="H10" s="3">
        <f t="shared" ref="H10:H13" si="0">SUM(F10*G10)</f>
        <v>0</v>
      </c>
      <c r="I10" s="5">
        <v>2080</v>
      </c>
      <c r="J10" s="6"/>
      <c r="K10" s="3">
        <f t="shared" ref="K10:K13" si="1">SUM(I10*J10)</f>
        <v>0</v>
      </c>
      <c r="L10" s="5">
        <v>2080</v>
      </c>
      <c r="M10" s="6"/>
      <c r="N10" s="27">
        <f t="shared" ref="N10:N13" si="2">SUM(L10*M10)</f>
        <v>0</v>
      </c>
      <c r="O10" s="30">
        <v>2080</v>
      </c>
      <c r="P10" s="6"/>
      <c r="Q10" s="3">
        <f t="shared" ref="Q10:Q13" si="3">SUM(O10*P10)</f>
        <v>0</v>
      </c>
      <c r="R10" s="5">
        <v>2080</v>
      </c>
      <c r="S10" s="6"/>
      <c r="T10" s="3">
        <f t="shared" ref="T10:T13" si="4">SUM(R10*S10)</f>
        <v>0</v>
      </c>
      <c r="U10" s="5">
        <v>2080</v>
      </c>
      <c r="V10" s="6"/>
      <c r="W10" s="127">
        <f t="shared" ref="W10:W13" si="5">SUM(U10*V10)</f>
        <v>0</v>
      </c>
    </row>
    <row r="11" spans="1:120" ht="31.05" customHeight="1" x14ac:dyDescent="0.3">
      <c r="A11" s="126" t="s">
        <v>9</v>
      </c>
      <c r="B11" s="37" t="s">
        <v>10</v>
      </c>
      <c r="C11" s="5">
        <v>2080</v>
      </c>
      <c r="D11" s="43"/>
      <c r="E11" s="44">
        <f t="shared" ref="E11:E28" si="6">SUM(C11*D11)</f>
        <v>0</v>
      </c>
      <c r="F11" s="5">
        <v>2080</v>
      </c>
      <c r="G11" s="6"/>
      <c r="H11" s="3">
        <f t="shared" si="0"/>
        <v>0</v>
      </c>
      <c r="I11" s="5">
        <v>2080</v>
      </c>
      <c r="J11" s="6"/>
      <c r="K11" s="3">
        <f t="shared" si="1"/>
        <v>0</v>
      </c>
      <c r="L11" s="5">
        <v>2080</v>
      </c>
      <c r="M11" s="6"/>
      <c r="N11" s="27">
        <f t="shared" si="2"/>
        <v>0</v>
      </c>
      <c r="O11" s="30">
        <v>2080</v>
      </c>
      <c r="P11" s="6"/>
      <c r="Q11" s="3">
        <f t="shared" si="3"/>
        <v>0</v>
      </c>
      <c r="R11" s="5">
        <v>2080</v>
      </c>
      <c r="S11" s="6"/>
      <c r="T11" s="3">
        <f t="shared" si="4"/>
        <v>0</v>
      </c>
      <c r="U11" s="5">
        <v>2080</v>
      </c>
      <c r="V11" s="6"/>
      <c r="W11" s="127">
        <f t="shared" si="5"/>
        <v>0</v>
      </c>
    </row>
    <row r="12" spans="1:120" ht="31.05" customHeight="1" x14ac:dyDescent="0.3">
      <c r="A12" s="126" t="s">
        <v>22</v>
      </c>
      <c r="B12" s="37" t="s">
        <v>88</v>
      </c>
      <c r="C12" s="5">
        <v>2080</v>
      </c>
      <c r="D12" s="43"/>
      <c r="E12" s="44">
        <f t="shared" si="6"/>
        <v>0</v>
      </c>
      <c r="F12" s="5">
        <v>2080</v>
      </c>
      <c r="G12" s="6"/>
      <c r="H12" s="3">
        <f t="shared" si="0"/>
        <v>0</v>
      </c>
      <c r="I12" s="5">
        <v>2080</v>
      </c>
      <c r="J12" s="6"/>
      <c r="K12" s="3">
        <f t="shared" si="1"/>
        <v>0</v>
      </c>
      <c r="L12" s="5">
        <v>2080</v>
      </c>
      <c r="M12" s="6"/>
      <c r="N12" s="27">
        <f t="shared" si="2"/>
        <v>0</v>
      </c>
      <c r="O12" s="30">
        <v>2080</v>
      </c>
      <c r="P12" s="6"/>
      <c r="Q12" s="3">
        <f t="shared" si="3"/>
        <v>0</v>
      </c>
      <c r="R12" s="5">
        <v>2080</v>
      </c>
      <c r="S12" s="6"/>
      <c r="T12" s="3">
        <f t="shared" si="4"/>
        <v>0</v>
      </c>
      <c r="U12" s="5">
        <v>2080</v>
      </c>
      <c r="V12" s="6"/>
      <c r="W12" s="127">
        <f t="shared" si="5"/>
        <v>0</v>
      </c>
    </row>
    <row r="13" spans="1:120" ht="37.799999999999997" customHeight="1" x14ac:dyDescent="0.3">
      <c r="A13" s="128" t="s">
        <v>104</v>
      </c>
      <c r="B13" s="37" t="s">
        <v>17</v>
      </c>
      <c r="C13" s="5">
        <v>2080</v>
      </c>
      <c r="D13" s="43"/>
      <c r="E13" s="44">
        <f t="shared" si="6"/>
        <v>0</v>
      </c>
      <c r="F13" s="5">
        <v>2080</v>
      </c>
      <c r="G13" s="6"/>
      <c r="H13" s="3">
        <f t="shared" si="0"/>
        <v>0</v>
      </c>
      <c r="I13" s="5">
        <v>2080</v>
      </c>
      <c r="J13" s="6"/>
      <c r="K13" s="3">
        <f t="shared" si="1"/>
        <v>0</v>
      </c>
      <c r="L13" s="5">
        <v>2080</v>
      </c>
      <c r="M13" s="6"/>
      <c r="N13" s="27">
        <f t="shared" si="2"/>
        <v>0</v>
      </c>
      <c r="O13" s="30">
        <v>2080</v>
      </c>
      <c r="P13" s="6"/>
      <c r="Q13" s="3">
        <f t="shared" si="3"/>
        <v>0</v>
      </c>
      <c r="R13" s="5">
        <v>2080</v>
      </c>
      <c r="S13" s="6"/>
      <c r="T13" s="3">
        <f t="shared" si="4"/>
        <v>0</v>
      </c>
      <c r="U13" s="5">
        <v>2080</v>
      </c>
      <c r="V13" s="6"/>
      <c r="W13" s="127">
        <f t="shared" si="5"/>
        <v>0</v>
      </c>
    </row>
    <row r="14" spans="1:120" s="90" customFormat="1" ht="33.6" customHeight="1" thickBot="1" x14ac:dyDescent="0.35">
      <c r="A14" s="212"/>
      <c r="B14" s="213"/>
      <c r="C14" s="157" t="s">
        <v>129</v>
      </c>
      <c r="D14" s="158"/>
      <c r="E14" s="91">
        <f>SUM(E10:E13)</f>
        <v>0</v>
      </c>
      <c r="F14" s="157" t="s">
        <v>130</v>
      </c>
      <c r="G14" s="158"/>
      <c r="H14" s="91">
        <f>SUM(H10:H13)</f>
        <v>0</v>
      </c>
      <c r="I14" s="157" t="s">
        <v>131</v>
      </c>
      <c r="J14" s="158"/>
      <c r="K14" s="91">
        <f>SUM(K10:K13)</f>
        <v>0</v>
      </c>
      <c r="L14" s="155" t="s">
        <v>132</v>
      </c>
      <c r="M14" s="156"/>
      <c r="N14" s="91">
        <f>SUM(N10:N13)</f>
        <v>0</v>
      </c>
      <c r="O14" s="157" t="s">
        <v>133</v>
      </c>
      <c r="P14" s="158"/>
      <c r="Q14" s="92">
        <f>SUM(Q10:Q13)</f>
        <v>0</v>
      </c>
      <c r="R14" s="157" t="s">
        <v>134</v>
      </c>
      <c r="S14" s="158"/>
      <c r="T14" s="92">
        <f>SUM(T10:T13)</f>
        <v>0</v>
      </c>
      <c r="U14" s="157" t="s">
        <v>135</v>
      </c>
      <c r="V14" s="158"/>
      <c r="W14" s="129">
        <f>SUM(W10:W13)</f>
        <v>0</v>
      </c>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row>
    <row r="15" spans="1:120" s="89" customFormat="1" ht="33.6" customHeight="1" thickBot="1" x14ac:dyDescent="0.4">
      <c r="A15" s="159" t="s">
        <v>136</v>
      </c>
      <c r="B15" s="160"/>
      <c r="C15" s="160"/>
      <c r="D15" s="160"/>
      <c r="E15" s="160"/>
      <c r="F15" s="160"/>
      <c r="G15" s="160"/>
      <c r="H15" s="160"/>
      <c r="I15" s="160"/>
      <c r="J15" s="160"/>
      <c r="K15" s="161"/>
      <c r="L15" s="162">
        <f>SUM(E14,H14,K14,N14)</f>
        <v>0</v>
      </c>
      <c r="M15" s="163"/>
      <c r="N15" s="164"/>
      <c r="O15" s="159" t="s">
        <v>137</v>
      </c>
      <c r="P15" s="160"/>
      <c r="Q15" s="160"/>
      <c r="R15" s="160"/>
      <c r="S15" s="160"/>
      <c r="T15" s="165"/>
      <c r="U15" s="166">
        <f>SUM(Q14,T14,W14)</f>
        <v>0</v>
      </c>
      <c r="V15" s="167"/>
      <c r="W15" s="168"/>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c r="DK15" s="122"/>
      <c r="DL15" s="122"/>
      <c r="DM15" s="122"/>
      <c r="DN15" s="122"/>
      <c r="DO15" s="122"/>
      <c r="DP15" s="122"/>
    </row>
    <row r="16" spans="1:120" s="47" customFormat="1" ht="37.799999999999997" customHeight="1" x14ac:dyDescent="0.4">
      <c r="A16" s="180" t="s">
        <v>138</v>
      </c>
      <c r="B16" s="181"/>
      <c r="C16" s="181"/>
      <c r="D16" s="181"/>
      <c r="E16" s="181"/>
      <c r="F16" s="181"/>
      <c r="G16" s="181"/>
      <c r="H16" s="181"/>
      <c r="I16" s="181"/>
      <c r="J16" s="181"/>
      <c r="K16" s="181"/>
      <c r="L16" s="181"/>
      <c r="M16" s="181"/>
      <c r="N16" s="181"/>
      <c r="O16" s="181"/>
      <c r="P16" s="181"/>
      <c r="Q16" s="181"/>
      <c r="R16" s="181"/>
      <c r="S16" s="181"/>
      <c r="T16" s="182"/>
      <c r="U16" s="183">
        <f>SUM(L15,U15)</f>
        <v>0</v>
      </c>
      <c r="V16" s="184"/>
      <c r="W16" s="185"/>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row>
    <row r="17" spans="1:120" s="119" customFormat="1" ht="37.799999999999997" customHeight="1" x14ac:dyDescent="0.4">
      <c r="A17" s="152"/>
      <c r="B17" s="153"/>
      <c r="C17" s="153"/>
      <c r="D17" s="153"/>
      <c r="E17" s="153"/>
      <c r="F17" s="153"/>
      <c r="G17" s="153"/>
      <c r="H17" s="153"/>
      <c r="I17" s="153"/>
      <c r="J17" s="153"/>
      <c r="K17" s="153"/>
      <c r="L17" s="153"/>
      <c r="M17" s="153"/>
      <c r="N17" s="153"/>
      <c r="O17" s="153"/>
      <c r="P17" s="153"/>
      <c r="Q17" s="153"/>
      <c r="R17" s="153"/>
      <c r="S17" s="153"/>
      <c r="T17" s="153"/>
      <c r="U17" s="153"/>
      <c r="V17" s="153"/>
      <c r="W17" s="15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row>
    <row r="18" spans="1:120" ht="21" thickBot="1" x14ac:dyDescent="0.35">
      <c r="A18" s="123"/>
      <c r="B18" s="33"/>
      <c r="C18" s="186" t="s">
        <v>7</v>
      </c>
      <c r="D18" s="187"/>
      <c r="E18" s="187"/>
      <c r="F18" s="187"/>
      <c r="G18" s="187"/>
      <c r="H18" s="187"/>
      <c r="I18" s="187"/>
      <c r="J18" s="187"/>
      <c r="K18" s="187"/>
      <c r="L18" s="187"/>
      <c r="M18" s="187"/>
      <c r="N18" s="188"/>
      <c r="O18" s="189" t="s">
        <v>8</v>
      </c>
      <c r="P18" s="187"/>
      <c r="Q18" s="187"/>
      <c r="R18" s="187"/>
      <c r="S18" s="187"/>
      <c r="T18" s="187"/>
      <c r="U18" s="187"/>
      <c r="V18" s="187"/>
      <c r="W18" s="190"/>
    </row>
    <row r="19" spans="1:120" s="47" customFormat="1" ht="21" thickTop="1" x14ac:dyDescent="0.3">
      <c r="A19" s="191"/>
      <c r="B19" s="192"/>
      <c r="C19" s="193" t="s">
        <v>111</v>
      </c>
      <c r="D19" s="194"/>
      <c r="E19" s="194"/>
      <c r="F19" s="194"/>
      <c r="G19" s="194"/>
      <c r="H19" s="194"/>
      <c r="I19" s="194"/>
      <c r="J19" s="194"/>
      <c r="K19" s="194"/>
      <c r="L19" s="194"/>
      <c r="M19" s="194"/>
      <c r="N19" s="195"/>
      <c r="O19" s="50"/>
      <c r="P19" s="49"/>
      <c r="Q19" s="49"/>
      <c r="R19" s="49"/>
      <c r="S19" s="49"/>
      <c r="T19" s="49"/>
      <c r="U19" s="49"/>
      <c r="V19" s="49"/>
      <c r="W19" s="12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row>
    <row r="20" spans="1:120" ht="21" thickBot="1" x14ac:dyDescent="0.35">
      <c r="A20" s="173" t="s">
        <v>110</v>
      </c>
      <c r="B20" s="174"/>
      <c r="C20" s="81" t="s">
        <v>113</v>
      </c>
      <c r="D20" s="62" t="s">
        <v>114</v>
      </c>
      <c r="E20" s="62" t="s">
        <v>115</v>
      </c>
      <c r="F20" s="62" t="s">
        <v>113</v>
      </c>
      <c r="G20" s="62" t="s">
        <v>114</v>
      </c>
      <c r="H20" s="62" t="s">
        <v>115</v>
      </c>
      <c r="I20" s="62" t="s">
        <v>113</v>
      </c>
      <c r="J20" s="62" t="s">
        <v>114</v>
      </c>
      <c r="K20" s="62" t="s">
        <v>115</v>
      </c>
      <c r="L20" s="62" t="s">
        <v>113</v>
      </c>
      <c r="M20" s="62" t="s">
        <v>114</v>
      </c>
      <c r="N20" s="87" t="s">
        <v>115</v>
      </c>
      <c r="O20" s="81" t="s">
        <v>113</v>
      </c>
      <c r="P20" s="62" t="s">
        <v>114</v>
      </c>
      <c r="Q20" s="62" t="s">
        <v>115</v>
      </c>
      <c r="R20" s="48"/>
      <c r="S20" s="48"/>
      <c r="T20" s="48"/>
      <c r="U20" s="48"/>
      <c r="V20" s="48"/>
      <c r="W20" s="125"/>
    </row>
    <row r="21" spans="1:120" s="2" customFormat="1" ht="47.25" customHeight="1" thickTop="1" x14ac:dyDescent="0.3">
      <c r="A21" s="69" t="s">
        <v>108</v>
      </c>
      <c r="B21" s="39" t="s">
        <v>109</v>
      </c>
      <c r="C21" s="88" t="s">
        <v>107</v>
      </c>
      <c r="D21" s="51" t="s">
        <v>106</v>
      </c>
      <c r="E21" s="52" t="s">
        <v>1</v>
      </c>
      <c r="F21" s="53" t="s">
        <v>107</v>
      </c>
      <c r="G21" s="54" t="s">
        <v>106</v>
      </c>
      <c r="H21" s="55" t="s">
        <v>128</v>
      </c>
      <c r="I21" s="56" t="s">
        <v>107</v>
      </c>
      <c r="J21" s="57" t="s">
        <v>106</v>
      </c>
      <c r="K21" s="58" t="s">
        <v>2</v>
      </c>
      <c r="L21" s="59" t="s">
        <v>107</v>
      </c>
      <c r="M21" s="60" t="s">
        <v>106</v>
      </c>
      <c r="N21" s="61" t="s">
        <v>3</v>
      </c>
      <c r="O21" s="28" t="s">
        <v>107</v>
      </c>
      <c r="P21" s="9" t="s">
        <v>106</v>
      </c>
      <c r="Q21" s="10" t="s">
        <v>4</v>
      </c>
      <c r="R21" s="24" t="s">
        <v>107</v>
      </c>
      <c r="S21" s="11" t="s">
        <v>106</v>
      </c>
      <c r="T21" s="12" t="s">
        <v>5</v>
      </c>
      <c r="U21" s="13" t="s">
        <v>107</v>
      </c>
      <c r="V21" s="14" t="s">
        <v>106</v>
      </c>
      <c r="W21" s="70" t="s">
        <v>6</v>
      </c>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row>
    <row r="22" spans="1:120" s="2" customFormat="1" x14ac:dyDescent="0.3">
      <c r="A22" s="69" t="s">
        <v>112</v>
      </c>
      <c r="B22" s="39"/>
      <c r="C22" s="82"/>
      <c r="D22" s="83"/>
      <c r="E22" s="84"/>
      <c r="F22" s="85"/>
      <c r="G22" s="83"/>
      <c r="H22" s="84"/>
      <c r="I22" s="85"/>
      <c r="J22" s="83"/>
      <c r="K22" s="84"/>
      <c r="L22" s="85"/>
      <c r="M22" s="83"/>
      <c r="N22" s="86"/>
      <c r="O22" s="175" t="s">
        <v>126</v>
      </c>
      <c r="P22" s="176"/>
      <c r="Q22" s="177"/>
      <c r="R22" s="178" t="s">
        <v>127</v>
      </c>
      <c r="S22" s="176"/>
      <c r="T22" s="177"/>
      <c r="U22" s="178" t="s">
        <v>127</v>
      </c>
      <c r="V22" s="176"/>
      <c r="W22" s="179"/>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row>
    <row r="23" spans="1:120" ht="25.05" customHeight="1" x14ac:dyDescent="0.35">
      <c r="A23" s="71" t="s">
        <v>27</v>
      </c>
      <c r="B23" s="38" t="s">
        <v>0</v>
      </c>
      <c r="C23" s="15"/>
      <c r="D23" s="41"/>
      <c r="E23" s="42"/>
      <c r="F23" s="15"/>
      <c r="G23" s="16"/>
      <c r="H23" s="17"/>
      <c r="I23" s="15"/>
      <c r="J23" s="16"/>
      <c r="K23" s="17"/>
      <c r="L23" s="15"/>
      <c r="M23" s="16"/>
      <c r="N23" s="26"/>
      <c r="O23" s="31"/>
      <c r="P23" s="16"/>
      <c r="Q23" s="21"/>
      <c r="R23" s="15"/>
      <c r="S23" s="16"/>
      <c r="T23" s="17"/>
      <c r="U23" s="15"/>
      <c r="V23" s="16"/>
      <c r="W23" s="72"/>
    </row>
    <row r="24" spans="1:120" ht="25.05" customHeight="1" x14ac:dyDescent="0.3">
      <c r="A24" s="126" t="s">
        <v>13</v>
      </c>
      <c r="B24" s="37" t="s">
        <v>10</v>
      </c>
      <c r="C24" s="36">
        <v>24960</v>
      </c>
      <c r="D24" s="43"/>
      <c r="E24" s="44">
        <f t="shared" si="6"/>
        <v>0</v>
      </c>
      <c r="F24" s="5">
        <v>2080</v>
      </c>
      <c r="G24" s="43"/>
      <c r="H24" s="44">
        <f t="shared" ref="H24:H29" si="7">SUM(F24*G24)</f>
        <v>0</v>
      </c>
      <c r="I24" s="5">
        <v>2080</v>
      </c>
      <c r="J24" s="43"/>
      <c r="K24" s="44">
        <f t="shared" ref="K24:K29" si="8">SUM(I24*J24)</f>
        <v>0</v>
      </c>
      <c r="L24" s="5">
        <v>2080</v>
      </c>
      <c r="M24" s="43"/>
      <c r="N24" s="103">
        <f t="shared" ref="N24:N29" si="9">SUM(L24*M24)</f>
        <v>0</v>
      </c>
      <c r="O24" s="30">
        <v>2080</v>
      </c>
      <c r="P24" s="43"/>
      <c r="Q24" s="44">
        <f t="shared" ref="Q24:Q29" si="10">SUM(O24*P24)</f>
        <v>0</v>
      </c>
      <c r="R24" s="5">
        <v>2080</v>
      </c>
      <c r="S24" s="43"/>
      <c r="T24" s="44">
        <f t="shared" ref="T24:T29" si="11">SUM(R24*S24)</f>
        <v>0</v>
      </c>
      <c r="U24" s="5">
        <v>2080</v>
      </c>
      <c r="V24" s="43"/>
      <c r="W24" s="130">
        <f t="shared" ref="W24:W29" si="12">SUM(U24*V24)</f>
        <v>0</v>
      </c>
    </row>
    <row r="25" spans="1:120" ht="25.05" customHeight="1" x14ac:dyDescent="0.3">
      <c r="A25" s="126" t="s">
        <v>23</v>
      </c>
      <c r="B25" s="37" t="s">
        <v>103</v>
      </c>
      <c r="C25" s="5">
        <v>8320</v>
      </c>
      <c r="D25" s="43"/>
      <c r="E25" s="44">
        <f t="shared" si="6"/>
        <v>0</v>
      </c>
      <c r="F25" s="5">
        <v>2080</v>
      </c>
      <c r="G25" s="43"/>
      <c r="H25" s="44">
        <f t="shared" si="7"/>
        <v>0</v>
      </c>
      <c r="I25" s="5">
        <v>2080</v>
      </c>
      <c r="J25" s="43"/>
      <c r="K25" s="44">
        <f t="shared" si="8"/>
        <v>0</v>
      </c>
      <c r="L25" s="5">
        <v>2080</v>
      </c>
      <c r="M25" s="43"/>
      <c r="N25" s="103">
        <f t="shared" si="9"/>
        <v>0</v>
      </c>
      <c r="O25" s="30">
        <v>2080</v>
      </c>
      <c r="P25" s="43"/>
      <c r="Q25" s="44">
        <f t="shared" si="10"/>
        <v>0</v>
      </c>
      <c r="R25" s="5">
        <v>2080</v>
      </c>
      <c r="S25" s="43"/>
      <c r="T25" s="44">
        <f t="shared" si="11"/>
        <v>0</v>
      </c>
      <c r="U25" s="5">
        <v>2080</v>
      </c>
      <c r="V25" s="43"/>
      <c r="W25" s="130">
        <f t="shared" si="12"/>
        <v>0</v>
      </c>
    </row>
    <row r="26" spans="1:120" ht="25.05" customHeight="1" x14ac:dyDescent="0.3">
      <c r="A26" s="126" t="s">
        <v>14</v>
      </c>
      <c r="B26" s="37" t="s">
        <v>90</v>
      </c>
      <c r="C26" s="5">
        <v>4160</v>
      </c>
      <c r="D26" s="43"/>
      <c r="E26" s="44">
        <f t="shared" si="6"/>
        <v>0</v>
      </c>
      <c r="F26" s="5">
        <v>2080</v>
      </c>
      <c r="G26" s="43"/>
      <c r="H26" s="44">
        <f t="shared" si="7"/>
        <v>0</v>
      </c>
      <c r="I26" s="5">
        <v>2080</v>
      </c>
      <c r="J26" s="43"/>
      <c r="K26" s="44">
        <f t="shared" si="8"/>
        <v>0</v>
      </c>
      <c r="L26" s="5">
        <v>2080</v>
      </c>
      <c r="M26" s="43"/>
      <c r="N26" s="103">
        <f t="shared" si="9"/>
        <v>0</v>
      </c>
      <c r="O26" s="30">
        <v>2080</v>
      </c>
      <c r="P26" s="43"/>
      <c r="Q26" s="44">
        <f t="shared" si="10"/>
        <v>0</v>
      </c>
      <c r="R26" s="5">
        <v>2080</v>
      </c>
      <c r="S26" s="43"/>
      <c r="T26" s="44">
        <f t="shared" si="11"/>
        <v>0</v>
      </c>
      <c r="U26" s="5">
        <v>2080</v>
      </c>
      <c r="V26" s="43"/>
      <c r="W26" s="130">
        <f t="shared" si="12"/>
        <v>0</v>
      </c>
    </row>
    <row r="27" spans="1:120" ht="25.05" customHeight="1" x14ac:dyDescent="0.3">
      <c r="A27" s="126" t="s">
        <v>22</v>
      </c>
      <c r="B27" s="37" t="s">
        <v>88</v>
      </c>
      <c r="C27" s="36">
        <v>2080</v>
      </c>
      <c r="D27" s="43"/>
      <c r="E27" s="44">
        <f t="shared" si="6"/>
        <v>0</v>
      </c>
      <c r="F27" s="5">
        <v>2080</v>
      </c>
      <c r="G27" s="43"/>
      <c r="H27" s="44">
        <f t="shared" si="7"/>
        <v>0</v>
      </c>
      <c r="I27" s="5">
        <v>2080</v>
      </c>
      <c r="J27" s="43"/>
      <c r="K27" s="44">
        <f t="shared" si="8"/>
        <v>0</v>
      </c>
      <c r="L27" s="5">
        <v>2080</v>
      </c>
      <c r="M27" s="43"/>
      <c r="N27" s="103">
        <f t="shared" si="9"/>
        <v>0</v>
      </c>
      <c r="O27" s="30">
        <v>2080</v>
      </c>
      <c r="P27" s="43"/>
      <c r="Q27" s="44">
        <f t="shared" si="10"/>
        <v>0</v>
      </c>
      <c r="R27" s="5">
        <v>2080</v>
      </c>
      <c r="S27" s="43"/>
      <c r="T27" s="44">
        <f t="shared" si="11"/>
        <v>0</v>
      </c>
      <c r="U27" s="5">
        <v>2080</v>
      </c>
      <c r="V27" s="43"/>
      <c r="W27" s="130">
        <f t="shared" si="12"/>
        <v>0</v>
      </c>
    </row>
    <row r="28" spans="1:120" ht="25.05" customHeight="1" x14ac:dyDescent="0.3">
      <c r="A28" s="126" t="s">
        <v>11</v>
      </c>
      <c r="B28" s="37" t="s">
        <v>84</v>
      </c>
      <c r="C28" s="5">
        <v>2080</v>
      </c>
      <c r="D28" s="43"/>
      <c r="E28" s="45">
        <f t="shared" si="6"/>
        <v>0</v>
      </c>
      <c r="F28" s="5">
        <v>2080</v>
      </c>
      <c r="G28" s="43"/>
      <c r="H28" s="44">
        <f t="shared" si="7"/>
        <v>0</v>
      </c>
      <c r="I28" s="5">
        <v>2080</v>
      </c>
      <c r="J28" s="43"/>
      <c r="K28" s="44">
        <f t="shared" si="8"/>
        <v>0</v>
      </c>
      <c r="L28" s="5">
        <v>2080</v>
      </c>
      <c r="M28" s="43"/>
      <c r="N28" s="103">
        <f t="shared" si="9"/>
        <v>0</v>
      </c>
      <c r="O28" s="30">
        <v>2080</v>
      </c>
      <c r="P28" s="43"/>
      <c r="Q28" s="44">
        <f t="shared" si="10"/>
        <v>0</v>
      </c>
      <c r="R28" s="5">
        <v>2080</v>
      </c>
      <c r="S28" s="43"/>
      <c r="T28" s="44">
        <f t="shared" si="11"/>
        <v>0</v>
      </c>
      <c r="U28" s="5">
        <v>2080</v>
      </c>
      <c r="V28" s="43"/>
      <c r="W28" s="130">
        <f t="shared" si="12"/>
        <v>0</v>
      </c>
    </row>
    <row r="29" spans="1:120" ht="25.05" customHeight="1" x14ac:dyDescent="0.3">
      <c r="A29" s="126" t="s">
        <v>12</v>
      </c>
      <c r="B29" s="37" t="s">
        <v>20</v>
      </c>
      <c r="C29" s="5">
        <v>2080</v>
      </c>
      <c r="D29" s="43"/>
      <c r="E29" s="44">
        <f t="shared" ref="E29" si="13">SUM(C29*D29)</f>
        <v>0</v>
      </c>
      <c r="F29" s="5">
        <v>2080</v>
      </c>
      <c r="G29" s="43"/>
      <c r="H29" s="44">
        <f t="shared" si="7"/>
        <v>0</v>
      </c>
      <c r="I29" s="5">
        <v>2080</v>
      </c>
      <c r="J29" s="43"/>
      <c r="K29" s="44">
        <f t="shared" si="8"/>
        <v>0</v>
      </c>
      <c r="L29" s="5">
        <v>2080</v>
      </c>
      <c r="M29" s="43"/>
      <c r="N29" s="103">
        <f t="shared" si="9"/>
        <v>0</v>
      </c>
      <c r="O29" s="30">
        <v>2080</v>
      </c>
      <c r="P29" s="43"/>
      <c r="Q29" s="44">
        <f t="shared" si="10"/>
        <v>0</v>
      </c>
      <c r="R29" s="5">
        <v>2080</v>
      </c>
      <c r="S29" s="43"/>
      <c r="T29" s="44">
        <f t="shared" si="11"/>
        <v>0</v>
      </c>
      <c r="U29" s="5">
        <v>2080</v>
      </c>
      <c r="V29" s="43"/>
      <c r="W29" s="130">
        <f t="shared" si="12"/>
        <v>0</v>
      </c>
    </row>
    <row r="30" spans="1:120" s="90" customFormat="1" ht="33.6" customHeight="1" thickBot="1" x14ac:dyDescent="0.35">
      <c r="A30" s="212"/>
      <c r="B30" s="213"/>
      <c r="C30" s="157" t="s">
        <v>129</v>
      </c>
      <c r="D30" s="158"/>
      <c r="E30" s="91">
        <f>SUM(E24:E29)</f>
        <v>0</v>
      </c>
      <c r="F30" s="157" t="s">
        <v>130</v>
      </c>
      <c r="G30" s="158"/>
      <c r="H30" s="91">
        <f>SUM(H24:H29)</f>
        <v>0</v>
      </c>
      <c r="I30" s="157" t="s">
        <v>131</v>
      </c>
      <c r="J30" s="158"/>
      <c r="K30" s="91">
        <f>SUM(K24:K29)</f>
        <v>0</v>
      </c>
      <c r="L30" s="155" t="s">
        <v>132</v>
      </c>
      <c r="M30" s="156"/>
      <c r="N30" s="91">
        <f>SUM(N24:N29)</f>
        <v>0</v>
      </c>
      <c r="O30" s="157" t="s">
        <v>133</v>
      </c>
      <c r="P30" s="158"/>
      <c r="Q30" s="91">
        <f>SUM(Q24:Q29)</f>
        <v>0</v>
      </c>
      <c r="R30" s="157" t="s">
        <v>134</v>
      </c>
      <c r="S30" s="158"/>
      <c r="T30" s="91">
        <f>SUM(T24:T29)</f>
        <v>0</v>
      </c>
      <c r="U30" s="157" t="s">
        <v>135</v>
      </c>
      <c r="V30" s="158"/>
      <c r="W30" s="131">
        <f>SUM(W24:W29)</f>
        <v>0</v>
      </c>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row>
    <row r="31" spans="1:120" s="89" customFormat="1" ht="33.6" customHeight="1" thickBot="1" x14ac:dyDescent="0.4">
      <c r="A31" s="159" t="s">
        <v>136</v>
      </c>
      <c r="B31" s="160"/>
      <c r="C31" s="160"/>
      <c r="D31" s="160"/>
      <c r="E31" s="160"/>
      <c r="F31" s="160"/>
      <c r="G31" s="160"/>
      <c r="H31" s="160"/>
      <c r="I31" s="160"/>
      <c r="J31" s="160"/>
      <c r="K31" s="161"/>
      <c r="L31" s="162">
        <f>SUM(E30,H30,K30,N30)</f>
        <v>0</v>
      </c>
      <c r="M31" s="163"/>
      <c r="N31" s="164"/>
      <c r="O31" s="159" t="s">
        <v>137</v>
      </c>
      <c r="P31" s="160"/>
      <c r="Q31" s="160"/>
      <c r="R31" s="160"/>
      <c r="S31" s="160"/>
      <c r="T31" s="165"/>
      <c r="U31" s="166">
        <f>SUM(Q30,T30,W30)</f>
        <v>0</v>
      </c>
      <c r="V31" s="167"/>
      <c r="W31" s="168"/>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c r="DK31" s="122"/>
      <c r="DL31" s="122"/>
      <c r="DM31" s="122"/>
      <c r="DN31" s="122"/>
      <c r="DO31" s="122"/>
      <c r="DP31" s="122"/>
    </row>
    <row r="32" spans="1:120" s="47" customFormat="1" ht="37.799999999999997" customHeight="1" thickBot="1" x14ac:dyDescent="0.45">
      <c r="A32" s="149" t="s">
        <v>139</v>
      </c>
      <c r="B32" s="146"/>
      <c r="C32" s="146"/>
      <c r="D32" s="146"/>
      <c r="E32" s="146"/>
      <c r="F32" s="146"/>
      <c r="G32" s="146"/>
      <c r="H32" s="146"/>
      <c r="I32" s="146"/>
      <c r="J32" s="146"/>
      <c r="K32" s="146"/>
      <c r="L32" s="146"/>
      <c r="M32" s="146"/>
      <c r="N32" s="146"/>
      <c r="O32" s="146"/>
      <c r="P32" s="146"/>
      <c r="Q32" s="146"/>
      <c r="R32" s="146"/>
      <c r="S32" s="146"/>
      <c r="T32" s="172"/>
      <c r="U32" s="169">
        <f>SUM(L31,U31)</f>
        <v>0</v>
      </c>
      <c r="V32" s="170"/>
      <c r="W32" s="171"/>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row>
    <row r="33" spans="1:120" s="94" customFormat="1" ht="25.05" customHeight="1" x14ac:dyDescent="0.35">
      <c r="A33" s="132"/>
      <c r="B33" s="95"/>
      <c r="D33" s="95"/>
      <c r="E33" s="96"/>
      <c r="F33" s="97"/>
      <c r="G33" s="95"/>
      <c r="H33" s="97"/>
      <c r="I33" s="98"/>
      <c r="J33" s="95"/>
      <c r="K33" s="97"/>
      <c r="L33" s="98"/>
      <c r="M33" s="95"/>
      <c r="N33" s="97"/>
      <c r="O33" s="98"/>
      <c r="P33" s="99"/>
      <c r="Q33" s="100"/>
      <c r="R33" s="101"/>
      <c r="S33" s="99"/>
      <c r="T33" s="102"/>
      <c r="U33" s="102"/>
      <c r="V33" s="99"/>
      <c r="W33" s="133"/>
    </row>
    <row r="34" spans="1:120" s="94" customFormat="1" ht="77.400000000000006" customHeight="1" thickBot="1" x14ac:dyDescent="0.45">
      <c r="A34" s="149" t="s">
        <v>140</v>
      </c>
      <c r="B34" s="146"/>
      <c r="C34" s="146"/>
      <c r="D34" s="201">
        <f>SUM(L15,L31)</f>
        <v>0</v>
      </c>
      <c r="E34" s="202"/>
      <c r="F34" s="202"/>
      <c r="G34" s="108"/>
      <c r="H34" s="146" t="s">
        <v>141</v>
      </c>
      <c r="I34" s="146"/>
      <c r="J34" s="146"/>
      <c r="K34" s="146"/>
      <c r="L34" s="146"/>
      <c r="M34" s="146"/>
      <c r="N34" s="147">
        <f>SUM(U15,U31)</f>
        <v>0</v>
      </c>
      <c r="O34" s="148"/>
      <c r="P34" s="148"/>
      <c r="Q34" s="104"/>
      <c r="R34" s="104"/>
      <c r="S34" s="104"/>
      <c r="T34" s="104"/>
      <c r="U34" s="102"/>
      <c r="V34" s="99"/>
      <c r="W34" s="133"/>
    </row>
    <row r="35" spans="1:120" s="94" customFormat="1" ht="25.05" customHeight="1" thickTop="1" x14ac:dyDescent="0.4">
      <c r="A35" s="134"/>
      <c r="B35" s="105"/>
      <c r="C35" s="105"/>
      <c r="D35" s="106"/>
      <c r="E35" s="107"/>
      <c r="F35" s="97"/>
      <c r="G35" s="95"/>
      <c r="H35" s="97"/>
      <c r="I35" s="98"/>
      <c r="J35" s="95"/>
      <c r="K35" s="97"/>
      <c r="L35" s="98"/>
      <c r="M35" s="95"/>
      <c r="N35" s="97"/>
      <c r="O35" s="98"/>
      <c r="P35" s="99"/>
      <c r="Q35" s="100"/>
      <c r="R35" s="101"/>
      <c r="S35" s="99"/>
      <c r="T35" s="102"/>
      <c r="U35" s="102"/>
      <c r="V35" s="99"/>
      <c r="W35" s="133"/>
    </row>
    <row r="36" spans="1:120" s="94" customFormat="1" ht="25.05" customHeight="1" x14ac:dyDescent="0.35">
      <c r="A36" s="132"/>
      <c r="B36" s="95"/>
      <c r="D36" s="95"/>
      <c r="E36" s="96"/>
      <c r="F36" s="97"/>
      <c r="G36" s="95"/>
      <c r="H36" s="97"/>
      <c r="I36" s="98"/>
      <c r="J36" s="95"/>
      <c r="K36" s="97"/>
      <c r="L36" s="98"/>
      <c r="M36" s="95"/>
      <c r="N36" s="97"/>
      <c r="O36" s="98"/>
      <c r="P36" s="99"/>
      <c r="Q36" s="100"/>
      <c r="R36" s="101"/>
      <c r="S36" s="99"/>
      <c r="T36" s="102"/>
      <c r="U36" s="102"/>
      <c r="V36" s="99"/>
      <c r="W36" s="133"/>
    </row>
    <row r="37" spans="1:120" ht="69" customHeight="1" thickBot="1" x14ac:dyDescent="0.45">
      <c r="A37" s="149" t="s">
        <v>142</v>
      </c>
      <c r="B37" s="146"/>
      <c r="C37" s="146"/>
      <c r="D37" s="150">
        <f>SUM(D34,N34)</f>
        <v>0</v>
      </c>
      <c r="E37" s="151"/>
      <c r="F37" s="151"/>
      <c r="G37" s="32"/>
      <c r="H37" s="32"/>
      <c r="I37" s="32"/>
      <c r="J37" s="94"/>
      <c r="K37" s="94"/>
      <c r="L37" s="94"/>
      <c r="M37" s="94"/>
      <c r="N37" s="94"/>
      <c r="O37" s="94"/>
      <c r="P37" s="94"/>
      <c r="Q37" s="32"/>
      <c r="R37" s="110"/>
      <c r="S37" s="94"/>
      <c r="T37" s="94"/>
      <c r="U37" s="94"/>
      <c r="V37" s="94"/>
      <c r="W37" s="135"/>
    </row>
    <row r="38" spans="1:120" ht="16.2" thickTop="1" x14ac:dyDescent="0.3">
      <c r="A38" s="74"/>
      <c r="B38" s="68"/>
      <c r="C38" s="32"/>
      <c r="D38" s="32"/>
      <c r="E38" s="111">
        <f>SUM(U32,U16)</f>
        <v>0</v>
      </c>
      <c r="F38" s="32"/>
      <c r="G38" s="32"/>
      <c r="H38" s="32"/>
      <c r="I38" s="32"/>
      <c r="J38" s="214"/>
      <c r="K38" s="214"/>
      <c r="L38" s="214"/>
      <c r="M38" s="214"/>
      <c r="N38" s="93"/>
      <c r="O38" s="94"/>
      <c r="P38" s="215"/>
      <c r="Q38" s="215"/>
      <c r="R38" s="215"/>
      <c r="S38" s="215"/>
      <c r="T38" s="215"/>
      <c r="U38" s="94"/>
      <c r="V38" s="94"/>
      <c r="W38" s="133"/>
    </row>
    <row r="39" spans="1:120" x14ac:dyDescent="0.3">
      <c r="A39" s="74"/>
      <c r="B39" s="68"/>
      <c r="C39" s="32"/>
      <c r="D39" s="32"/>
      <c r="E39" s="32"/>
      <c r="F39" s="32"/>
      <c r="G39" s="32"/>
      <c r="H39" s="32"/>
      <c r="I39" s="32"/>
      <c r="J39" s="94"/>
      <c r="K39" s="94"/>
      <c r="L39" s="94"/>
      <c r="M39" s="94"/>
      <c r="N39" s="94"/>
      <c r="O39" s="94"/>
      <c r="P39" s="94"/>
      <c r="Q39" s="94"/>
      <c r="R39" s="110"/>
      <c r="S39" s="94"/>
      <c r="T39" s="94"/>
      <c r="U39" s="94"/>
      <c r="V39" s="94"/>
      <c r="W39" s="135"/>
    </row>
    <row r="40" spans="1:120" x14ac:dyDescent="0.3">
      <c r="A40" s="74"/>
      <c r="B40" s="68"/>
      <c r="C40" s="32"/>
      <c r="D40" s="32"/>
      <c r="E40" s="32"/>
      <c r="F40" s="32"/>
      <c r="G40" s="32"/>
      <c r="H40" s="32"/>
      <c r="I40" s="32"/>
      <c r="J40" s="32"/>
      <c r="K40" s="32"/>
      <c r="L40" s="32"/>
      <c r="M40" s="32"/>
      <c r="N40" s="32"/>
      <c r="O40" s="32"/>
      <c r="P40" s="32"/>
      <c r="Q40" s="32"/>
      <c r="R40" s="109"/>
      <c r="S40" s="32"/>
      <c r="T40" s="32"/>
      <c r="U40" s="32"/>
      <c r="V40" s="32"/>
      <c r="W40" s="75"/>
    </row>
    <row r="41" spans="1:120" x14ac:dyDescent="0.3">
      <c r="A41" s="63"/>
      <c r="B41" s="64"/>
      <c r="C41" s="64"/>
      <c r="D41" s="64"/>
      <c r="E41" s="64"/>
      <c r="F41" s="32"/>
      <c r="G41" s="32"/>
      <c r="H41" s="32"/>
      <c r="I41" s="32"/>
      <c r="J41" s="32"/>
      <c r="K41" s="32"/>
      <c r="L41" s="32"/>
      <c r="M41" s="32"/>
      <c r="N41" s="32"/>
      <c r="O41" s="32"/>
      <c r="P41" s="32"/>
      <c r="Q41" s="32"/>
      <c r="R41" s="109"/>
      <c r="S41" s="32"/>
      <c r="T41" s="32"/>
      <c r="U41" s="32"/>
      <c r="V41" s="32"/>
      <c r="W41" s="75"/>
    </row>
    <row r="42" spans="1:120" x14ac:dyDescent="0.3">
      <c r="A42" s="63"/>
      <c r="B42" s="64"/>
      <c r="C42" s="64"/>
      <c r="D42" s="64"/>
      <c r="E42" s="64"/>
      <c r="F42" s="32"/>
      <c r="G42" s="32"/>
      <c r="H42" s="32"/>
      <c r="I42" s="32"/>
      <c r="J42" s="32"/>
      <c r="K42" s="32"/>
      <c r="L42" s="32"/>
      <c r="M42" s="32"/>
      <c r="N42" s="32"/>
      <c r="O42" s="32"/>
      <c r="P42" s="32"/>
      <c r="Q42" s="32"/>
      <c r="R42" s="109"/>
      <c r="S42" s="32"/>
      <c r="T42" s="32"/>
      <c r="U42" s="32"/>
      <c r="V42" s="32"/>
      <c r="W42" s="75"/>
    </row>
    <row r="43" spans="1:120" s="114" customFormat="1" ht="16.8" thickBot="1" x14ac:dyDescent="0.4">
      <c r="A43" s="112"/>
      <c r="B43" s="113"/>
      <c r="C43" s="113"/>
      <c r="D43" s="197"/>
      <c r="E43" s="197"/>
      <c r="F43" s="197"/>
      <c r="G43" s="197"/>
      <c r="H43" s="117"/>
      <c r="I43" s="117"/>
      <c r="J43" s="117"/>
      <c r="K43" s="117"/>
      <c r="L43" s="117"/>
      <c r="M43" s="117"/>
      <c r="N43" s="117"/>
      <c r="O43" s="117"/>
      <c r="P43" s="117"/>
      <c r="Q43" s="117"/>
      <c r="R43" s="136"/>
      <c r="S43" s="117"/>
      <c r="T43" s="117"/>
      <c r="U43" s="117"/>
      <c r="V43" s="117"/>
      <c r="W43" s="13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row>
    <row r="44" spans="1:120" s="114" customFormat="1" ht="16.2" x14ac:dyDescent="0.35">
      <c r="A44" s="115" t="s">
        <v>116</v>
      </c>
      <c r="B44" s="113"/>
      <c r="C44" s="113"/>
      <c r="D44" s="196" t="s">
        <v>117</v>
      </c>
      <c r="E44" s="196"/>
      <c r="F44" s="196"/>
      <c r="G44" s="196"/>
      <c r="H44" s="117"/>
      <c r="I44" s="117"/>
      <c r="J44" s="117"/>
      <c r="K44" s="117"/>
      <c r="L44" s="117"/>
      <c r="M44" s="117"/>
      <c r="N44" s="117"/>
      <c r="O44" s="117"/>
      <c r="P44" s="117"/>
      <c r="Q44" s="117"/>
      <c r="R44" s="136"/>
      <c r="S44" s="117"/>
      <c r="T44" s="117"/>
      <c r="U44" s="117"/>
      <c r="V44" s="117"/>
      <c r="W44" s="13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117"/>
      <c r="DO44" s="117"/>
      <c r="DP44" s="117"/>
    </row>
    <row r="45" spans="1:120" s="114" customFormat="1" ht="16.2" x14ac:dyDescent="0.35">
      <c r="A45" s="115"/>
      <c r="B45" s="113"/>
      <c r="C45" s="113"/>
      <c r="D45" s="118"/>
      <c r="E45" s="118"/>
      <c r="F45" s="118"/>
      <c r="G45" s="118"/>
      <c r="H45" s="117"/>
      <c r="I45" s="117"/>
      <c r="J45" s="117"/>
      <c r="K45" s="117"/>
      <c r="L45" s="117"/>
      <c r="M45" s="117"/>
      <c r="N45" s="117"/>
      <c r="O45" s="117"/>
      <c r="P45" s="117"/>
      <c r="Q45" s="117"/>
      <c r="R45" s="136"/>
      <c r="S45" s="117"/>
      <c r="T45" s="117"/>
      <c r="U45" s="117"/>
      <c r="V45" s="117"/>
      <c r="W45" s="13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row>
    <row r="46" spans="1:120" s="114" customFormat="1" ht="16.8" thickBot="1" x14ac:dyDescent="0.4">
      <c r="A46" s="112"/>
      <c r="B46" s="113"/>
      <c r="C46" s="113"/>
      <c r="D46" s="197"/>
      <c r="E46" s="197"/>
      <c r="F46" s="197"/>
      <c r="G46" s="197"/>
      <c r="H46" s="117"/>
      <c r="I46" s="117"/>
      <c r="J46" s="117"/>
      <c r="K46" s="117"/>
      <c r="L46" s="117"/>
      <c r="M46" s="117"/>
      <c r="N46" s="117"/>
      <c r="O46" s="117"/>
      <c r="P46" s="117"/>
      <c r="Q46" s="117"/>
      <c r="R46" s="136"/>
      <c r="S46" s="117"/>
      <c r="T46" s="117"/>
      <c r="U46" s="117"/>
      <c r="V46" s="117"/>
      <c r="W46" s="13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row>
    <row r="47" spans="1:120" s="114" customFormat="1" ht="16.2" x14ac:dyDescent="0.35">
      <c r="A47" s="115" t="s">
        <v>118</v>
      </c>
      <c r="B47" s="113"/>
      <c r="C47" s="113"/>
      <c r="D47" s="196" t="s">
        <v>119</v>
      </c>
      <c r="E47" s="196"/>
      <c r="F47" s="196"/>
      <c r="G47" s="196"/>
      <c r="H47" s="117"/>
      <c r="I47" s="117"/>
      <c r="J47" s="117"/>
      <c r="K47" s="117"/>
      <c r="L47" s="117"/>
      <c r="M47" s="117"/>
      <c r="N47" s="117"/>
      <c r="O47" s="117"/>
      <c r="P47" s="117"/>
      <c r="Q47" s="117"/>
      <c r="R47" s="136"/>
      <c r="S47" s="117"/>
      <c r="T47" s="117"/>
      <c r="U47" s="117"/>
      <c r="V47" s="117"/>
      <c r="W47" s="13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row>
    <row r="48" spans="1:120" s="114" customFormat="1" ht="16.2" x14ac:dyDescent="0.35">
      <c r="A48" s="115"/>
      <c r="B48" s="113"/>
      <c r="C48" s="113"/>
      <c r="D48" s="113"/>
      <c r="E48" s="116"/>
      <c r="F48" s="117"/>
      <c r="G48" s="117"/>
      <c r="H48" s="117"/>
      <c r="I48" s="117"/>
      <c r="J48" s="117"/>
      <c r="K48" s="117"/>
      <c r="L48" s="117"/>
      <c r="M48" s="117"/>
      <c r="N48" s="117"/>
      <c r="O48" s="117"/>
      <c r="P48" s="117"/>
      <c r="Q48" s="117"/>
      <c r="R48" s="136"/>
      <c r="S48" s="117"/>
      <c r="T48" s="117"/>
      <c r="U48" s="117"/>
      <c r="V48" s="117"/>
      <c r="W48" s="13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row>
    <row r="49" spans="1:120" s="114" customFormat="1" ht="16.8" thickBot="1" x14ac:dyDescent="0.4">
      <c r="A49" s="112"/>
      <c r="B49" s="113"/>
      <c r="C49" s="113"/>
      <c r="D49" s="197"/>
      <c r="E49" s="197"/>
      <c r="F49" s="197"/>
      <c r="G49" s="197"/>
      <c r="H49" s="117"/>
      <c r="I49" s="117"/>
      <c r="J49" s="117"/>
      <c r="K49" s="117"/>
      <c r="L49" s="117"/>
      <c r="M49" s="117"/>
      <c r="N49" s="117"/>
      <c r="O49" s="117"/>
      <c r="P49" s="117"/>
      <c r="Q49" s="117"/>
      <c r="R49" s="136"/>
      <c r="S49" s="117"/>
      <c r="T49" s="117"/>
      <c r="U49" s="117"/>
      <c r="V49" s="117"/>
      <c r="W49" s="13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row>
    <row r="50" spans="1:120" s="114" customFormat="1" ht="16.2" x14ac:dyDescent="0.35">
      <c r="A50" s="115" t="s">
        <v>120</v>
      </c>
      <c r="B50" s="113"/>
      <c r="C50" s="113"/>
      <c r="D50" s="196" t="s">
        <v>121</v>
      </c>
      <c r="E50" s="196"/>
      <c r="F50" s="196"/>
      <c r="G50" s="196"/>
      <c r="H50" s="117"/>
      <c r="I50" s="117"/>
      <c r="J50" s="117"/>
      <c r="K50" s="117"/>
      <c r="L50" s="117"/>
      <c r="M50" s="117"/>
      <c r="N50" s="117"/>
      <c r="O50" s="117"/>
      <c r="P50" s="117"/>
      <c r="Q50" s="117"/>
      <c r="R50" s="136"/>
      <c r="S50" s="117"/>
      <c r="T50" s="117"/>
      <c r="U50" s="117"/>
      <c r="V50" s="117"/>
      <c r="W50" s="13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row>
    <row r="51" spans="1:120" s="114" customFormat="1" ht="16.2" x14ac:dyDescent="0.35">
      <c r="A51" s="115"/>
      <c r="B51" s="113"/>
      <c r="C51" s="200"/>
      <c r="D51" s="200"/>
      <c r="E51" s="116"/>
      <c r="F51" s="117"/>
      <c r="G51" s="117"/>
      <c r="H51" s="117"/>
      <c r="I51" s="117"/>
      <c r="J51" s="117"/>
      <c r="K51" s="117"/>
      <c r="L51" s="117"/>
      <c r="M51" s="117"/>
      <c r="N51" s="117"/>
      <c r="O51" s="117"/>
      <c r="P51" s="117"/>
      <c r="Q51" s="117"/>
      <c r="R51" s="136"/>
      <c r="S51" s="117"/>
      <c r="T51" s="117"/>
      <c r="U51" s="117"/>
      <c r="V51" s="117"/>
      <c r="W51" s="13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row>
    <row r="52" spans="1:120" s="114" customFormat="1" ht="51" customHeight="1" x14ac:dyDescent="0.35">
      <c r="A52" s="198" t="s">
        <v>122</v>
      </c>
      <c r="B52" s="199"/>
      <c r="C52" s="199"/>
      <c r="D52" s="199"/>
      <c r="E52" s="199"/>
      <c r="F52" s="199"/>
      <c r="G52" s="199"/>
      <c r="H52" s="117"/>
      <c r="I52" s="117"/>
      <c r="J52" s="117"/>
      <c r="K52" s="117"/>
      <c r="L52" s="117"/>
      <c r="M52" s="117"/>
      <c r="N52" s="117"/>
      <c r="O52" s="117"/>
      <c r="P52" s="117"/>
      <c r="Q52" s="117"/>
      <c r="R52" s="136"/>
      <c r="S52" s="117"/>
      <c r="T52" s="117"/>
      <c r="U52" s="117"/>
      <c r="V52" s="117"/>
      <c r="W52" s="13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row>
    <row r="53" spans="1:120" s="114" customFormat="1" ht="15.6" customHeight="1" x14ac:dyDescent="0.35">
      <c r="A53" s="198" t="s">
        <v>123</v>
      </c>
      <c r="B53" s="199"/>
      <c r="C53" s="199"/>
      <c r="D53" s="199"/>
      <c r="E53" s="199"/>
      <c r="F53" s="199"/>
      <c r="G53" s="199"/>
      <c r="H53" s="117"/>
      <c r="I53" s="117"/>
      <c r="J53" s="117"/>
      <c r="K53" s="117"/>
      <c r="L53" s="117"/>
      <c r="M53" s="117"/>
      <c r="N53" s="117"/>
      <c r="O53" s="117"/>
      <c r="P53" s="117"/>
      <c r="Q53" s="117"/>
      <c r="R53" s="136"/>
      <c r="S53" s="117"/>
      <c r="T53" s="117"/>
      <c r="U53" s="117"/>
      <c r="V53" s="117"/>
      <c r="W53" s="13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row>
    <row r="54" spans="1:120" ht="16.2" thickBot="1" x14ac:dyDescent="0.35">
      <c r="A54" s="76"/>
      <c r="B54" s="77"/>
      <c r="C54" s="78"/>
      <c r="D54" s="78"/>
      <c r="E54" s="78"/>
      <c r="F54" s="78"/>
      <c r="G54" s="78"/>
      <c r="H54" s="78"/>
      <c r="I54" s="78"/>
      <c r="J54" s="78"/>
      <c r="K54" s="78"/>
      <c r="L54" s="78"/>
      <c r="M54" s="78"/>
      <c r="N54" s="78"/>
      <c r="O54" s="78"/>
      <c r="P54" s="78"/>
      <c r="Q54" s="78"/>
      <c r="R54" s="138"/>
      <c r="S54" s="78"/>
      <c r="T54" s="78"/>
      <c r="U54" s="78"/>
      <c r="V54" s="78"/>
      <c r="W54" s="79"/>
    </row>
  </sheetData>
  <sheetProtection algorithmName="SHA-512" hashValue="D9mYEjb/SJM0rpnnH0fI9BADts8fur+Xq+JlEkDl/SkI/8nOyYdhx6uDngchRtsKsTM8Hd5nEPii2+ScOjJ4/g==" saltValue="+REldOsxOLy2aQl/S5UHHQ==" spinCount="100000" sheet="1" objects="1" scenarios="1"/>
  <protectedRanges>
    <protectedRange sqref="D10:D13 G10:G13 J10:J13 M10:M13 P10:P13 S10:S13 V10:V13 V24:V29 S24:S29 P24:P29 M24:M29 J24:J29 G24:G29 D24:D29 A43:G51" name="Range1"/>
  </protectedRanges>
  <mergeCells count="65">
    <mergeCell ref="P38:T38"/>
    <mergeCell ref="C4:N4"/>
    <mergeCell ref="O4:W4"/>
    <mergeCell ref="O8:Q8"/>
    <mergeCell ref="R8:T8"/>
    <mergeCell ref="U8:W8"/>
    <mergeCell ref="C14:D14"/>
    <mergeCell ref="F14:G14"/>
    <mergeCell ref="I14:J14"/>
    <mergeCell ref="L14:M14"/>
    <mergeCell ref="A1:W1"/>
    <mergeCell ref="A2:W2"/>
    <mergeCell ref="A6:B6"/>
    <mergeCell ref="A5:B5"/>
    <mergeCell ref="C5:N5"/>
    <mergeCell ref="A3:W3"/>
    <mergeCell ref="A52:G52"/>
    <mergeCell ref="A53:G53"/>
    <mergeCell ref="C30:D30"/>
    <mergeCell ref="F30:G30"/>
    <mergeCell ref="I30:J30"/>
    <mergeCell ref="C51:D51"/>
    <mergeCell ref="A34:C34"/>
    <mergeCell ref="D34:F34"/>
    <mergeCell ref="A30:B30"/>
    <mergeCell ref="J38:M38"/>
    <mergeCell ref="D44:G44"/>
    <mergeCell ref="D47:G47"/>
    <mergeCell ref="D50:G50"/>
    <mergeCell ref="D43:G43"/>
    <mergeCell ref="D46:G46"/>
    <mergeCell ref="D49:G49"/>
    <mergeCell ref="O14:P14"/>
    <mergeCell ref="R14:S14"/>
    <mergeCell ref="U14:V14"/>
    <mergeCell ref="L15:N15"/>
    <mergeCell ref="A15:K15"/>
    <mergeCell ref="O15:T15"/>
    <mergeCell ref="U15:W15"/>
    <mergeCell ref="A14:B14"/>
    <mergeCell ref="O22:Q22"/>
    <mergeCell ref="R22:T22"/>
    <mergeCell ref="U22:W22"/>
    <mergeCell ref="A16:T16"/>
    <mergeCell ref="U16:W16"/>
    <mergeCell ref="C18:N18"/>
    <mergeCell ref="O18:W18"/>
    <mergeCell ref="A19:B19"/>
    <mergeCell ref="C19:N19"/>
    <mergeCell ref="H34:M34"/>
    <mergeCell ref="N34:P34"/>
    <mergeCell ref="A37:C37"/>
    <mergeCell ref="D37:F37"/>
    <mergeCell ref="A17:W17"/>
    <mergeCell ref="L30:M30"/>
    <mergeCell ref="O30:P30"/>
    <mergeCell ref="R30:S30"/>
    <mergeCell ref="U30:V30"/>
    <mergeCell ref="A31:K31"/>
    <mergeCell ref="L31:N31"/>
    <mergeCell ref="O31:T31"/>
    <mergeCell ref="U31:W31"/>
    <mergeCell ref="U32:W32"/>
    <mergeCell ref="A32:T32"/>
    <mergeCell ref="A20:B20"/>
  </mergeCells>
  <pageMargins left="0.25" right="0.25" top="0.5" bottom="0.5" header="0.3" footer="0.3"/>
  <pageSetup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P61"/>
  <sheetViews>
    <sheetView zoomScale="77" zoomScaleNormal="77" workbookViewId="0">
      <selection activeCell="J1" sqref="J1"/>
    </sheetView>
  </sheetViews>
  <sheetFormatPr defaultColWidth="9.109375" defaultRowHeight="15.6" x14ac:dyDescent="0.3"/>
  <cols>
    <col min="1" max="1" width="48.21875" style="1" customWidth="1"/>
    <col min="2" max="2" width="18.88671875" style="35" customWidth="1"/>
    <col min="3" max="9" width="15.77734375" style="1" customWidth="1"/>
    <col min="10" max="16384" width="9.109375" style="1"/>
  </cols>
  <sheetData>
    <row r="1" spans="1:120" s="46" customFormat="1" ht="49.8" customHeight="1" x14ac:dyDescent="0.4">
      <c r="A1" s="217" t="s">
        <v>105</v>
      </c>
      <c r="B1" s="218"/>
      <c r="C1" s="218"/>
      <c r="D1" s="218"/>
      <c r="E1" s="218"/>
      <c r="F1" s="218"/>
      <c r="G1" s="218"/>
      <c r="H1" s="218"/>
      <c r="I1" s="218"/>
      <c r="J1" s="139"/>
      <c r="K1" s="139"/>
      <c r="L1" s="139"/>
      <c r="M1" s="139"/>
      <c r="N1" s="139"/>
      <c r="O1" s="139"/>
      <c r="P1" s="139"/>
      <c r="Q1" s="139"/>
      <c r="R1" s="139"/>
      <c r="S1" s="139"/>
      <c r="T1" s="139"/>
      <c r="U1" s="139"/>
      <c r="V1" s="139"/>
      <c r="W1" s="14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0"/>
      <c r="DI1" s="120"/>
      <c r="DJ1" s="120"/>
      <c r="DK1" s="120"/>
      <c r="DL1" s="120"/>
      <c r="DM1" s="120"/>
      <c r="DN1" s="120"/>
      <c r="DO1" s="120"/>
      <c r="DP1" s="120"/>
    </row>
    <row r="2" spans="1:120" s="46" customFormat="1" ht="23.4" customHeight="1" thickBot="1" x14ac:dyDescent="0.45">
      <c r="A2" s="219" t="s">
        <v>144</v>
      </c>
      <c r="B2" s="220"/>
      <c r="C2" s="220"/>
      <c r="D2" s="220"/>
      <c r="E2" s="220"/>
      <c r="F2" s="220"/>
      <c r="G2" s="220"/>
      <c r="H2" s="220"/>
      <c r="I2" s="220"/>
      <c r="J2" s="141"/>
      <c r="K2" s="141"/>
      <c r="L2" s="141"/>
      <c r="M2" s="141"/>
      <c r="N2" s="141"/>
      <c r="O2" s="141"/>
      <c r="P2" s="141"/>
      <c r="Q2" s="141"/>
      <c r="R2" s="141"/>
      <c r="S2" s="141"/>
      <c r="T2" s="141"/>
      <c r="U2" s="141"/>
      <c r="V2" s="141"/>
      <c r="W2" s="142"/>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row>
    <row r="3" spans="1:120" ht="20.399999999999999" x14ac:dyDescent="0.3">
      <c r="A3" s="223" t="s">
        <v>145</v>
      </c>
      <c r="B3" s="224"/>
      <c r="C3" s="224"/>
      <c r="D3" s="224"/>
      <c r="E3" s="224"/>
      <c r="F3" s="224"/>
      <c r="G3" s="224"/>
      <c r="H3" s="224"/>
      <c r="I3" s="225"/>
    </row>
    <row r="4" spans="1:120" ht="21" customHeight="1" thickBot="1" x14ac:dyDescent="0.35">
      <c r="A4" s="226" t="s">
        <v>124</v>
      </c>
      <c r="B4" s="227"/>
      <c r="C4" s="227"/>
      <c r="D4" s="227"/>
      <c r="E4" s="227"/>
      <c r="F4" s="227"/>
      <c r="G4" s="227"/>
      <c r="H4" s="227"/>
      <c r="I4" s="228"/>
    </row>
    <row r="5" spans="1:120" s="2" customFormat="1" ht="47.25" customHeight="1" thickTop="1" x14ac:dyDescent="0.3">
      <c r="A5" s="69" t="s">
        <v>110</v>
      </c>
      <c r="B5" s="39" t="s">
        <v>25</v>
      </c>
      <c r="C5" s="4" t="s">
        <v>146</v>
      </c>
      <c r="D5" s="7" t="s">
        <v>147</v>
      </c>
      <c r="E5" s="8" t="s">
        <v>148</v>
      </c>
      <c r="F5" s="25" t="s">
        <v>149</v>
      </c>
      <c r="G5" s="28" t="s">
        <v>150</v>
      </c>
      <c r="H5" s="11" t="s">
        <v>151</v>
      </c>
      <c r="I5" s="70" t="s">
        <v>152</v>
      </c>
    </row>
    <row r="6" spans="1:120" ht="25.05" customHeight="1" x14ac:dyDescent="0.35">
      <c r="A6" s="71" t="s">
        <v>24</v>
      </c>
      <c r="B6" s="38" t="s">
        <v>0</v>
      </c>
      <c r="C6" s="16"/>
      <c r="D6" s="16"/>
      <c r="E6" s="16"/>
      <c r="F6" s="26"/>
      <c r="G6" s="40"/>
      <c r="H6" s="16"/>
      <c r="I6" s="72"/>
    </row>
    <row r="7" spans="1:120" ht="25.05" customHeight="1" x14ac:dyDescent="0.3">
      <c r="A7" s="73" t="s">
        <v>28</v>
      </c>
      <c r="B7" s="37" t="s">
        <v>71</v>
      </c>
      <c r="C7" s="43"/>
      <c r="D7" s="43"/>
      <c r="E7" s="43"/>
      <c r="F7" s="143"/>
      <c r="G7" s="144"/>
      <c r="H7" s="43"/>
      <c r="I7" s="145"/>
    </row>
    <row r="8" spans="1:120" ht="25.05" customHeight="1" x14ac:dyDescent="0.3">
      <c r="A8" s="73" t="s">
        <v>29</v>
      </c>
      <c r="B8" s="37" t="s">
        <v>72</v>
      </c>
      <c r="C8" s="43"/>
      <c r="D8" s="43"/>
      <c r="E8" s="43"/>
      <c r="F8" s="143"/>
      <c r="G8" s="144"/>
      <c r="H8" s="43"/>
      <c r="I8" s="145"/>
    </row>
    <row r="9" spans="1:120" ht="25.05" customHeight="1" x14ac:dyDescent="0.3">
      <c r="A9" s="73" t="s">
        <v>30</v>
      </c>
      <c r="B9" s="37" t="s">
        <v>73</v>
      </c>
      <c r="C9" s="43"/>
      <c r="D9" s="43"/>
      <c r="E9" s="43"/>
      <c r="F9" s="143"/>
      <c r="G9" s="144"/>
      <c r="H9" s="43"/>
      <c r="I9" s="145"/>
    </row>
    <row r="10" spans="1:120" ht="25.05" customHeight="1" x14ac:dyDescent="0.3">
      <c r="A10" s="73" t="s">
        <v>31</v>
      </c>
      <c r="B10" s="37" t="s">
        <v>74</v>
      </c>
      <c r="C10" s="43"/>
      <c r="D10" s="43"/>
      <c r="E10" s="43"/>
      <c r="F10" s="143"/>
      <c r="G10" s="144"/>
      <c r="H10" s="43"/>
      <c r="I10" s="145"/>
    </row>
    <row r="11" spans="1:120" ht="25.05" customHeight="1" x14ac:dyDescent="0.3">
      <c r="A11" s="73" t="s">
        <v>32</v>
      </c>
      <c r="B11" s="37" t="s">
        <v>75</v>
      </c>
      <c r="C11" s="43"/>
      <c r="D11" s="43"/>
      <c r="E11" s="43"/>
      <c r="F11" s="143"/>
      <c r="G11" s="144"/>
      <c r="H11" s="43"/>
      <c r="I11" s="145"/>
    </row>
    <row r="12" spans="1:120" ht="25.05" customHeight="1" x14ac:dyDescent="0.3">
      <c r="A12" s="73" t="s">
        <v>33</v>
      </c>
      <c r="B12" s="37" t="s">
        <v>76</v>
      </c>
      <c r="C12" s="43"/>
      <c r="D12" s="43"/>
      <c r="E12" s="43"/>
      <c r="F12" s="143"/>
      <c r="G12" s="144"/>
      <c r="H12" s="43"/>
      <c r="I12" s="145"/>
    </row>
    <row r="13" spans="1:120" ht="25.05" customHeight="1" x14ac:dyDescent="0.3">
      <c r="A13" s="73" t="s">
        <v>34</v>
      </c>
      <c r="B13" s="37" t="s">
        <v>77</v>
      </c>
      <c r="C13" s="43"/>
      <c r="D13" s="43"/>
      <c r="E13" s="43"/>
      <c r="F13" s="143"/>
      <c r="G13" s="144"/>
      <c r="H13" s="43"/>
      <c r="I13" s="145"/>
    </row>
    <row r="14" spans="1:120" ht="25.05" customHeight="1" x14ac:dyDescent="0.3">
      <c r="A14" s="73" t="s">
        <v>35</v>
      </c>
      <c r="B14" s="37" t="s">
        <v>78</v>
      </c>
      <c r="C14" s="43"/>
      <c r="D14" s="43"/>
      <c r="E14" s="43"/>
      <c r="F14" s="143"/>
      <c r="G14" s="144"/>
      <c r="H14" s="43"/>
      <c r="I14" s="145"/>
    </row>
    <row r="15" spans="1:120" ht="25.05" customHeight="1" x14ac:dyDescent="0.3">
      <c r="A15" s="73" t="s">
        <v>37</v>
      </c>
      <c r="B15" s="37" t="s">
        <v>79</v>
      </c>
      <c r="C15" s="43"/>
      <c r="D15" s="43"/>
      <c r="E15" s="43"/>
      <c r="F15" s="143"/>
      <c r="G15" s="144"/>
      <c r="H15" s="43"/>
      <c r="I15" s="145"/>
    </row>
    <row r="16" spans="1:120" ht="25.05" customHeight="1" x14ac:dyDescent="0.3">
      <c r="A16" s="73" t="s">
        <v>36</v>
      </c>
      <c r="B16" s="37" t="s">
        <v>80</v>
      </c>
      <c r="C16" s="43"/>
      <c r="D16" s="43"/>
      <c r="E16" s="43"/>
      <c r="F16" s="143"/>
      <c r="G16" s="144"/>
      <c r="H16" s="43"/>
      <c r="I16" s="145"/>
    </row>
    <row r="17" spans="1:9" ht="25.05" customHeight="1" x14ac:dyDescent="0.3">
      <c r="A17" s="73" t="s">
        <v>38</v>
      </c>
      <c r="B17" s="37" t="s">
        <v>81</v>
      </c>
      <c r="C17" s="43"/>
      <c r="D17" s="43"/>
      <c r="E17" s="43"/>
      <c r="F17" s="143"/>
      <c r="G17" s="144"/>
      <c r="H17" s="43"/>
      <c r="I17" s="145"/>
    </row>
    <row r="18" spans="1:9" ht="25.05" customHeight="1" x14ac:dyDescent="0.3">
      <c r="A18" s="73" t="s">
        <v>39</v>
      </c>
      <c r="B18" s="37" t="s">
        <v>82</v>
      </c>
      <c r="C18" s="43"/>
      <c r="D18" s="43"/>
      <c r="E18" s="43"/>
      <c r="F18" s="143"/>
      <c r="G18" s="144"/>
      <c r="H18" s="43"/>
      <c r="I18" s="145"/>
    </row>
    <row r="19" spans="1:9" ht="25.05" customHeight="1" x14ac:dyDescent="0.3">
      <c r="A19" s="73" t="s">
        <v>40</v>
      </c>
      <c r="B19" s="37" t="s">
        <v>83</v>
      </c>
      <c r="C19" s="43"/>
      <c r="D19" s="43"/>
      <c r="E19" s="43"/>
      <c r="F19" s="143"/>
      <c r="G19" s="144"/>
      <c r="H19" s="43"/>
      <c r="I19" s="145"/>
    </row>
    <row r="20" spans="1:9" ht="25.05" customHeight="1" x14ac:dyDescent="0.3">
      <c r="A20" s="73" t="s">
        <v>41</v>
      </c>
      <c r="B20" s="37" t="s">
        <v>19</v>
      </c>
      <c r="C20" s="43"/>
      <c r="D20" s="43"/>
      <c r="E20" s="43"/>
      <c r="F20" s="143"/>
      <c r="G20" s="144"/>
      <c r="H20" s="43"/>
      <c r="I20" s="145"/>
    </row>
    <row r="21" spans="1:9" ht="25.05" customHeight="1" x14ac:dyDescent="0.3">
      <c r="A21" s="73" t="s">
        <v>42</v>
      </c>
      <c r="B21" s="37" t="s">
        <v>85</v>
      </c>
      <c r="C21" s="43"/>
      <c r="D21" s="43"/>
      <c r="E21" s="43"/>
      <c r="F21" s="143"/>
      <c r="G21" s="144"/>
      <c r="H21" s="43"/>
      <c r="I21" s="145"/>
    </row>
    <row r="22" spans="1:9" ht="25.05" customHeight="1" x14ac:dyDescent="0.3">
      <c r="A22" s="73" t="s">
        <v>43</v>
      </c>
      <c r="B22" s="37" t="s">
        <v>86</v>
      </c>
      <c r="C22" s="43"/>
      <c r="D22" s="43"/>
      <c r="E22" s="43"/>
      <c r="F22" s="143"/>
      <c r="G22" s="144"/>
      <c r="H22" s="43"/>
      <c r="I22" s="145"/>
    </row>
    <row r="23" spans="1:9" ht="25.05" customHeight="1" x14ac:dyDescent="0.3">
      <c r="A23" s="73" t="s">
        <v>44</v>
      </c>
      <c r="B23" s="37" t="s">
        <v>87</v>
      </c>
      <c r="C23" s="43"/>
      <c r="D23" s="43"/>
      <c r="E23" s="43"/>
      <c r="F23" s="143"/>
      <c r="G23" s="144"/>
      <c r="H23" s="43"/>
      <c r="I23" s="145"/>
    </row>
    <row r="24" spans="1:9" ht="25.05" customHeight="1" x14ac:dyDescent="0.3">
      <c r="A24" s="73" t="s">
        <v>45</v>
      </c>
      <c r="B24" s="37" t="s">
        <v>16</v>
      </c>
      <c r="C24" s="43"/>
      <c r="D24" s="43"/>
      <c r="E24" s="43"/>
      <c r="F24" s="143"/>
      <c r="G24" s="144"/>
      <c r="H24" s="43"/>
      <c r="I24" s="145"/>
    </row>
    <row r="25" spans="1:9" ht="25.05" customHeight="1" x14ac:dyDescent="0.3">
      <c r="A25" s="73" t="s">
        <v>46</v>
      </c>
      <c r="B25" s="37" t="s">
        <v>89</v>
      </c>
      <c r="C25" s="43"/>
      <c r="D25" s="43"/>
      <c r="E25" s="43"/>
      <c r="F25" s="143"/>
      <c r="G25" s="144"/>
      <c r="H25" s="43"/>
      <c r="I25" s="145"/>
    </row>
    <row r="26" spans="1:9" ht="25.05" customHeight="1" x14ac:dyDescent="0.3">
      <c r="A26" s="73" t="s">
        <v>47</v>
      </c>
      <c r="B26" s="37" t="s">
        <v>153</v>
      </c>
      <c r="C26" s="43"/>
      <c r="D26" s="43"/>
      <c r="E26" s="43"/>
      <c r="F26" s="143"/>
      <c r="G26" s="144"/>
      <c r="H26" s="43"/>
      <c r="I26" s="145"/>
    </row>
    <row r="27" spans="1:9" ht="25.05" customHeight="1" x14ac:dyDescent="0.3">
      <c r="A27" s="73" t="s">
        <v>48</v>
      </c>
      <c r="B27" s="37" t="s">
        <v>154</v>
      </c>
      <c r="C27" s="43"/>
      <c r="D27" s="43"/>
      <c r="E27" s="43"/>
      <c r="F27" s="143"/>
      <c r="G27" s="144"/>
      <c r="H27" s="43"/>
      <c r="I27" s="145"/>
    </row>
    <row r="28" spans="1:9" ht="25.05" customHeight="1" x14ac:dyDescent="0.3">
      <c r="A28" s="73" t="s">
        <v>49</v>
      </c>
      <c r="B28" s="37" t="s">
        <v>155</v>
      </c>
      <c r="C28" s="43"/>
      <c r="D28" s="43"/>
      <c r="E28" s="43"/>
      <c r="F28" s="143"/>
      <c r="G28" s="144"/>
      <c r="H28" s="43"/>
      <c r="I28" s="145"/>
    </row>
    <row r="29" spans="1:9" ht="25.05" customHeight="1" x14ac:dyDescent="0.3">
      <c r="A29" s="73" t="s">
        <v>50</v>
      </c>
      <c r="B29" s="37" t="s">
        <v>156</v>
      </c>
      <c r="C29" s="43"/>
      <c r="D29" s="43"/>
      <c r="E29" s="43"/>
      <c r="F29" s="143"/>
      <c r="G29" s="144"/>
      <c r="H29" s="43"/>
      <c r="I29" s="145"/>
    </row>
    <row r="30" spans="1:9" ht="25.05" customHeight="1" x14ac:dyDescent="0.3">
      <c r="A30" s="73" t="s">
        <v>51</v>
      </c>
      <c r="B30" s="37" t="s">
        <v>157</v>
      </c>
      <c r="C30" s="43"/>
      <c r="D30" s="43"/>
      <c r="E30" s="43"/>
      <c r="F30" s="143"/>
      <c r="G30" s="144"/>
      <c r="H30" s="43"/>
      <c r="I30" s="145"/>
    </row>
    <row r="31" spans="1:9" ht="25.05" customHeight="1" x14ac:dyDescent="0.3">
      <c r="A31" s="73" t="s">
        <v>52</v>
      </c>
      <c r="B31" s="37" t="s">
        <v>18</v>
      </c>
      <c r="C31" s="43"/>
      <c r="D31" s="43"/>
      <c r="E31" s="43"/>
      <c r="F31" s="143"/>
      <c r="G31" s="144"/>
      <c r="H31" s="43"/>
      <c r="I31" s="145"/>
    </row>
    <row r="32" spans="1:9" ht="25.05" customHeight="1" x14ac:dyDescent="0.3">
      <c r="A32" s="73" t="s">
        <v>53</v>
      </c>
      <c r="B32" s="37" t="s">
        <v>158</v>
      </c>
      <c r="C32" s="43"/>
      <c r="D32" s="43"/>
      <c r="E32" s="43"/>
      <c r="F32" s="143"/>
      <c r="G32" s="144"/>
      <c r="H32" s="43"/>
      <c r="I32" s="145"/>
    </row>
    <row r="33" spans="1:9" ht="25.05" customHeight="1" x14ac:dyDescent="0.3">
      <c r="A33" s="73" t="s">
        <v>54</v>
      </c>
      <c r="B33" s="37" t="s">
        <v>159</v>
      </c>
      <c r="C33" s="43"/>
      <c r="D33" s="43"/>
      <c r="E33" s="43"/>
      <c r="F33" s="143"/>
      <c r="G33" s="144"/>
      <c r="H33" s="43"/>
      <c r="I33" s="145"/>
    </row>
    <row r="34" spans="1:9" ht="25.05" customHeight="1" x14ac:dyDescent="0.3">
      <c r="A34" s="73" t="s">
        <v>55</v>
      </c>
      <c r="B34" s="37" t="s">
        <v>91</v>
      </c>
      <c r="C34" s="43"/>
      <c r="D34" s="43"/>
      <c r="E34" s="43"/>
      <c r="F34" s="143"/>
      <c r="G34" s="144"/>
      <c r="H34" s="43"/>
      <c r="I34" s="145"/>
    </row>
    <row r="35" spans="1:9" ht="25.05" customHeight="1" x14ac:dyDescent="0.3">
      <c r="A35" s="73" t="s">
        <v>56</v>
      </c>
      <c r="B35" s="37" t="s">
        <v>92</v>
      </c>
      <c r="C35" s="43"/>
      <c r="D35" s="43"/>
      <c r="E35" s="43"/>
      <c r="F35" s="143"/>
      <c r="G35" s="144"/>
      <c r="H35" s="43"/>
      <c r="I35" s="145"/>
    </row>
    <row r="36" spans="1:9" ht="25.05" customHeight="1" x14ac:dyDescent="0.3">
      <c r="A36" s="73" t="s">
        <v>57</v>
      </c>
      <c r="B36" s="37" t="s">
        <v>94</v>
      </c>
      <c r="C36" s="43"/>
      <c r="D36" s="43"/>
      <c r="E36" s="43"/>
      <c r="F36" s="143"/>
      <c r="G36" s="144"/>
      <c r="H36" s="43"/>
      <c r="I36" s="145"/>
    </row>
    <row r="37" spans="1:9" ht="25.05" customHeight="1" x14ac:dyDescent="0.3">
      <c r="A37" s="73" t="s">
        <v>58</v>
      </c>
      <c r="B37" s="37" t="s">
        <v>93</v>
      </c>
      <c r="C37" s="43"/>
      <c r="D37" s="43"/>
      <c r="E37" s="43"/>
      <c r="F37" s="143"/>
      <c r="G37" s="144"/>
      <c r="H37" s="43"/>
      <c r="I37" s="145"/>
    </row>
    <row r="38" spans="1:9" ht="25.05" customHeight="1" x14ac:dyDescent="0.3">
      <c r="A38" s="73" t="s">
        <v>59</v>
      </c>
      <c r="B38" s="37" t="s">
        <v>95</v>
      </c>
      <c r="C38" s="43"/>
      <c r="D38" s="43"/>
      <c r="E38" s="43"/>
      <c r="F38" s="143"/>
      <c r="G38" s="144"/>
      <c r="H38" s="43"/>
      <c r="I38" s="145"/>
    </row>
    <row r="39" spans="1:9" ht="25.05" customHeight="1" x14ac:dyDescent="0.3">
      <c r="A39" s="73" t="s">
        <v>60</v>
      </c>
      <c r="B39" s="37" t="s">
        <v>96</v>
      </c>
      <c r="C39" s="43"/>
      <c r="D39" s="43"/>
      <c r="E39" s="43"/>
      <c r="F39" s="143"/>
      <c r="G39" s="144"/>
      <c r="H39" s="43"/>
      <c r="I39" s="145"/>
    </row>
    <row r="40" spans="1:9" ht="25.05" customHeight="1" x14ac:dyDescent="0.3">
      <c r="A40" s="73" t="s">
        <v>61</v>
      </c>
      <c r="B40" s="37" t="s">
        <v>97</v>
      </c>
      <c r="C40" s="43"/>
      <c r="D40" s="43"/>
      <c r="E40" s="43"/>
      <c r="F40" s="143"/>
      <c r="G40" s="144"/>
      <c r="H40" s="43"/>
      <c r="I40" s="145"/>
    </row>
    <row r="41" spans="1:9" ht="25.05" customHeight="1" x14ac:dyDescent="0.3">
      <c r="A41" s="73" t="s">
        <v>62</v>
      </c>
      <c r="B41" s="37" t="s">
        <v>160</v>
      </c>
      <c r="C41" s="43"/>
      <c r="D41" s="43"/>
      <c r="E41" s="43"/>
      <c r="F41" s="143"/>
      <c r="G41" s="144"/>
      <c r="H41" s="43"/>
      <c r="I41" s="145"/>
    </row>
    <row r="42" spans="1:9" ht="25.05" customHeight="1" x14ac:dyDescent="0.3">
      <c r="A42" s="73" t="s">
        <v>63</v>
      </c>
      <c r="B42" s="37" t="s">
        <v>98</v>
      </c>
      <c r="C42" s="43"/>
      <c r="D42" s="43"/>
      <c r="E42" s="43"/>
      <c r="F42" s="143"/>
      <c r="G42" s="144"/>
      <c r="H42" s="43"/>
      <c r="I42" s="145"/>
    </row>
    <row r="43" spans="1:9" ht="25.05" customHeight="1" x14ac:dyDescent="0.3">
      <c r="A43" s="73" t="s">
        <v>64</v>
      </c>
      <c r="B43" s="37" t="s">
        <v>99</v>
      </c>
      <c r="C43" s="43"/>
      <c r="D43" s="43"/>
      <c r="E43" s="43"/>
      <c r="F43" s="143"/>
      <c r="G43" s="144"/>
      <c r="H43" s="43"/>
      <c r="I43" s="145"/>
    </row>
    <row r="44" spans="1:9" ht="25.05" customHeight="1" x14ac:dyDescent="0.3">
      <c r="A44" s="73" t="s">
        <v>65</v>
      </c>
      <c r="B44" s="37" t="s">
        <v>15</v>
      </c>
      <c r="C44" s="43"/>
      <c r="D44" s="43"/>
      <c r="E44" s="43"/>
      <c r="F44" s="143"/>
      <c r="G44" s="144"/>
      <c r="H44" s="43"/>
      <c r="I44" s="145"/>
    </row>
    <row r="45" spans="1:9" ht="25.05" customHeight="1" x14ac:dyDescent="0.3">
      <c r="A45" s="73" t="s">
        <v>66</v>
      </c>
      <c r="B45" s="37" t="s">
        <v>100</v>
      </c>
      <c r="C45" s="43"/>
      <c r="D45" s="43"/>
      <c r="E45" s="43"/>
      <c r="F45" s="143"/>
      <c r="G45" s="144"/>
      <c r="H45" s="43"/>
      <c r="I45" s="145"/>
    </row>
    <row r="46" spans="1:9" ht="25.05" customHeight="1" x14ac:dyDescent="0.3">
      <c r="A46" s="73" t="s">
        <v>67</v>
      </c>
      <c r="B46" s="37" t="s">
        <v>161</v>
      </c>
      <c r="C46" s="43"/>
      <c r="D46" s="43"/>
      <c r="E46" s="43"/>
      <c r="F46" s="143"/>
      <c r="G46" s="144"/>
      <c r="H46" s="43"/>
      <c r="I46" s="145"/>
    </row>
    <row r="47" spans="1:9" ht="25.05" customHeight="1" x14ac:dyDescent="0.3">
      <c r="A47" s="73" t="s">
        <v>68</v>
      </c>
      <c r="B47" s="37" t="s">
        <v>101</v>
      </c>
      <c r="C47" s="43"/>
      <c r="D47" s="43"/>
      <c r="E47" s="43"/>
      <c r="F47" s="143"/>
      <c r="G47" s="144"/>
      <c r="H47" s="43"/>
      <c r="I47" s="145"/>
    </row>
    <row r="48" spans="1:9" ht="25.05" customHeight="1" x14ac:dyDescent="0.3">
      <c r="A48" s="73" t="s">
        <v>69</v>
      </c>
      <c r="B48" s="37" t="s">
        <v>102</v>
      </c>
      <c r="C48" s="43"/>
      <c r="D48" s="43"/>
      <c r="E48" s="43"/>
      <c r="F48" s="143"/>
      <c r="G48" s="144"/>
      <c r="H48" s="43"/>
      <c r="I48" s="145"/>
    </row>
    <row r="49" spans="1:18" ht="25.05" customHeight="1" x14ac:dyDescent="0.3">
      <c r="A49" s="80" t="s">
        <v>70</v>
      </c>
      <c r="B49" s="37" t="s">
        <v>162</v>
      </c>
      <c r="C49" s="43"/>
      <c r="D49" s="43"/>
      <c r="E49" s="43"/>
      <c r="F49" s="143"/>
      <c r="G49" s="144"/>
      <c r="H49" s="43"/>
      <c r="I49" s="145"/>
    </row>
    <row r="50" spans="1:18" x14ac:dyDescent="0.3">
      <c r="A50" s="74"/>
      <c r="B50" s="68"/>
      <c r="C50" s="32"/>
      <c r="D50" s="32"/>
      <c r="E50" s="32"/>
      <c r="F50" s="32"/>
      <c r="G50" s="32"/>
      <c r="H50" s="32"/>
      <c r="I50" s="75"/>
    </row>
    <row r="51" spans="1:18" x14ac:dyDescent="0.3">
      <c r="A51" s="74"/>
      <c r="B51" s="68"/>
      <c r="C51" s="32"/>
      <c r="D51" s="32"/>
      <c r="E51" s="32"/>
      <c r="F51" s="32"/>
      <c r="G51" s="32"/>
      <c r="H51" s="32"/>
      <c r="I51" s="75"/>
    </row>
    <row r="52" spans="1:18" ht="16.2" thickBot="1" x14ac:dyDescent="0.35">
      <c r="A52" s="65"/>
      <c r="B52" s="66"/>
      <c r="C52" s="66"/>
      <c r="D52" s="222"/>
      <c r="E52" s="222"/>
      <c r="F52" s="222"/>
      <c r="G52" s="222"/>
      <c r="H52" s="32"/>
      <c r="I52" s="75"/>
      <c r="R52" s="23"/>
    </row>
    <row r="53" spans="1:18" x14ac:dyDescent="0.3">
      <c r="A53" s="67" t="s">
        <v>116</v>
      </c>
      <c r="B53" s="66"/>
      <c r="C53" s="66"/>
      <c r="D53" s="221" t="s">
        <v>117</v>
      </c>
      <c r="E53" s="221"/>
      <c r="F53" s="221"/>
      <c r="G53" s="221"/>
      <c r="H53" s="32"/>
      <c r="I53" s="75"/>
      <c r="R53" s="23"/>
    </row>
    <row r="54" spans="1:18" ht="16.2" thickBot="1" x14ac:dyDescent="0.35">
      <c r="A54" s="65"/>
      <c r="B54" s="66"/>
      <c r="C54" s="66"/>
      <c r="D54" s="222"/>
      <c r="E54" s="222"/>
      <c r="F54" s="222"/>
      <c r="G54" s="222"/>
      <c r="H54" s="32"/>
      <c r="I54" s="75"/>
      <c r="R54" s="23"/>
    </row>
    <row r="55" spans="1:18" x14ac:dyDescent="0.3">
      <c r="A55" s="67" t="s">
        <v>118</v>
      </c>
      <c r="B55" s="66"/>
      <c r="C55" s="66"/>
      <c r="D55" s="221" t="s">
        <v>119</v>
      </c>
      <c r="E55" s="221"/>
      <c r="F55" s="221"/>
      <c r="G55" s="221"/>
      <c r="H55" s="32"/>
      <c r="I55" s="75"/>
      <c r="R55" s="23"/>
    </row>
    <row r="56" spans="1:18" x14ac:dyDescent="0.3">
      <c r="A56" s="67"/>
      <c r="B56" s="66"/>
      <c r="C56" s="66"/>
      <c r="D56" s="66"/>
      <c r="E56" s="64"/>
      <c r="F56" s="32"/>
      <c r="G56" s="32"/>
      <c r="H56" s="32"/>
      <c r="I56" s="75"/>
      <c r="R56" s="23"/>
    </row>
    <row r="57" spans="1:18" ht="16.2" thickBot="1" x14ac:dyDescent="0.35">
      <c r="A57" s="65"/>
      <c r="B57" s="66"/>
      <c r="C57" s="66"/>
      <c r="D57" s="222"/>
      <c r="E57" s="222"/>
      <c r="F57" s="222"/>
      <c r="G57" s="222"/>
      <c r="H57" s="32"/>
      <c r="I57" s="75"/>
      <c r="R57" s="23"/>
    </row>
    <row r="58" spans="1:18" x14ac:dyDescent="0.3">
      <c r="A58" s="67" t="s">
        <v>120</v>
      </c>
      <c r="B58" s="66"/>
      <c r="C58" s="66"/>
      <c r="D58" s="221" t="s">
        <v>121</v>
      </c>
      <c r="E58" s="221"/>
      <c r="F58" s="221"/>
      <c r="G58" s="221"/>
      <c r="H58" s="32"/>
      <c r="I58" s="75"/>
      <c r="R58" s="23"/>
    </row>
    <row r="59" spans="1:18" x14ac:dyDescent="0.3">
      <c r="A59" s="67"/>
      <c r="B59" s="66"/>
      <c r="C59" s="216"/>
      <c r="D59" s="216"/>
      <c r="E59" s="64"/>
      <c r="F59" s="32"/>
      <c r="G59" s="32"/>
      <c r="H59" s="32"/>
      <c r="I59" s="75"/>
      <c r="R59" s="23"/>
    </row>
    <row r="60" spans="1:18" x14ac:dyDescent="0.3">
      <c r="A60" s="74"/>
      <c r="B60" s="68"/>
      <c r="C60" s="32"/>
      <c r="D60" s="32"/>
      <c r="E60" s="32"/>
      <c r="F60" s="32"/>
      <c r="G60" s="32"/>
      <c r="H60" s="32"/>
      <c r="I60" s="75"/>
    </row>
    <row r="61" spans="1:18" ht="16.2" thickBot="1" x14ac:dyDescent="0.35">
      <c r="A61" s="76"/>
      <c r="B61" s="77"/>
      <c r="C61" s="78"/>
      <c r="D61" s="78"/>
      <c r="E61" s="78"/>
      <c r="F61" s="78"/>
      <c r="G61" s="78"/>
      <c r="H61" s="78"/>
      <c r="I61" s="79"/>
    </row>
  </sheetData>
  <sheetProtection algorithmName="SHA-512" hashValue="v8P5zMTpgOPq5yRN7El/iGBZxf/WxCmACJSx2SDgLaLMhGKRrlVmWXxY2yeUt3H911dVQCoDQORDmEEntahKwQ==" saltValue="qIA3Lnd4nOa87rDoRIUqXw==" spinCount="100000" sheet="1" objects="1" scenarios="1"/>
  <protectedRanges>
    <protectedRange sqref="C6:I59" name="Range2_1"/>
  </protectedRanges>
  <mergeCells count="11">
    <mergeCell ref="C59:D59"/>
    <mergeCell ref="A1:I1"/>
    <mergeCell ref="A2:I2"/>
    <mergeCell ref="D53:G53"/>
    <mergeCell ref="D54:G54"/>
    <mergeCell ref="D55:G55"/>
    <mergeCell ref="D57:G57"/>
    <mergeCell ref="D58:G58"/>
    <mergeCell ref="A3:I3"/>
    <mergeCell ref="A4:I4"/>
    <mergeCell ref="D52:G52"/>
  </mergeCells>
  <pageMargins left="0.25" right="0.25" top="0.75" bottom="0.75" header="0.3" footer="0.3"/>
  <pageSetup scale="3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A127FC-16BF-49CB-A8E5-A8373CDA25E5}"/>
</file>

<file path=customXml/itemProps2.xml><?xml version="1.0" encoding="utf-8"?>
<ds:datastoreItem xmlns:ds="http://schemas.openxmlformats.org/officeDocument/2006/customXml" ds:itemID="{B5FBF3EA-8EC7-4660-94E3-8EE49F203BD9}">
  <ds:schemaRefs>
    <ds:schemaRef ds:uri="http://schemas.openxmlformats.org/package/2006/metadata/core-properties"/>
    <ds:schemaRef ds:uri="http://purl.org/dc/dcmitype/"/>
    <ds:schemaRef ds:uri="http://schemas.microsoft.com/sharepoint/v3"/>
    <ds:schemaRef ds:uri="http://purl.org/dc/terms/"/>
    <ds:schemaRef ds:uri="http://www.w3.org/XML/1998/namespace"/>
    <ds:schemaRef ds:uri="http://schemas.microsoft.com/office/2006/documentManagement/types"/>
    <ds:schemaRef ds:uri="http://schemas.microsoft.com/office/infopath/2007/PartnerControls"/>
    <ds:schemaRef ds:uri="http://purl.org/dc/elements/1.1/"/>
    <ds:schemaRef ds:uri="http://schemas.microsoft.com/office/2006/metadata/properties"/>
  </ds:schemaRefs>
</ds:datastoreItem>
</file>

<file path=customXml/itemProps3.xml><?xml version="1.0" encoding="utf-8"?>
<ds:datastoreItem xmlns:ds="http://schemas.openxmlformats.org/officeDocument/2006/customXml" ds:itemID="{58FBB8CC-8FD8-4726-BB9A-A7C66A31EA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Key-Additional-Sheet B-1</vt:lpstr>
      <vt:lpstr>Optional Personal-Sheet B-2</vt:lpstr>
      <vt:lpstr>'Key-Additional-Sheet B-1'!Print_Area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M00B0600019 MMT Attachment B Pricing Worksheet - Addendum 3</dc:title>
  <dc:creator>DoIT Procurement</dc:creator>
  <cp:lastModifiedBy>5034062</cp:lastModifiedBy>
  <cp:lastPrinted>2022-02-08T19:43:22Z</cp:lastPrinted>
  <dcterms:created xsi:type="dcterms:W3CDTF">2018-12-19T16:12:26Z</dcterms:created>
  <dcterms:modified xsi:type="dcterms:W3CDTF">2022-02-14T20:20:41Z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0x010100B0594FCA9CE56549BC429FAA81E8464E</vt:lpwstr>
  </property>
</Properties>
</file>