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filterPrivacy="1"/>
  <workbookProtection workbookAlgorithmName="SHA-512" workbookHashValue="+53OOe30khtsim8cKdXetaUteHpfHz9FxL0kNwiDBDwcJ+NMHgqQEhcmm75dcDlmQ7+ME8WBOdx9RksKiETB9g==" workbookSaltValue="elup9Xha7L+EMD8DE/XQRQ==" workbookSpinCount="100000" lockStructure="1"/>
  <bookViews>
    <workbookView xWindow="0" yWindow="0" windowWidth="20490" windowHeight="7620"/>
  </bookViews>
  <sheets>
    <sheet name="Price Sheet - PMOR" sheetId="1" r:id="rId1"/>
  </sheets>
  <definedNames>
    <definedName name="_Hlk23770600" localSheetId="0">'Price Sheet - PMOR'!$A$5</definedName>
    <definedName name="_Toc490231858" localSheetId="0">'Price Sheet - PMOR'!$A$2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1" l="1"/>
  <c r="F5" i="1" l="1"/>
  <c r="F57" i="1" l="1"/>
  <c r="F34" i="1"/>
  <c r="F33" i="1"/>
  <c r="F32" i="1"/>
  <c r="F31" i="1"/>
  <c r="F30" i="1"/>
  <c r="F29" i="1"/>
  <c r="F28" i="1"/>
  <c r="F27" i="1"/>
  <c r="F26" i="1"/>
  <c r="F25" i="1"/>
  <c r="F24" i="1"/>
  <c r="F72" i="1" l="1"/>
  <c r="F61" i="1" l="1"/>
  <c r="F76" i="1"/>
  <c r="F54" i="1"/>
  <c r="F69" i="1"/>
  <c r="F56" i="1"/>
  <c r="F71" i="1"/>
  <c r="F62" i="1"/>
  <c r="F77" i="1"/>
  <c r="F63" i="1"/>
  <c r="F78" i="1"/>
  <c r="F60" i="1"/>
  <c r="F75" i="1"/>
  <c r="F58" i="1"/>
  <c r="F73" i="1"/>
  <c r="F55" i="1"/>
  <c r="F70" i="1"/>
  <c r="F53" i="1"/>
  <c r="F68" i="1"/>
  <c r="F64" i="1"/>
  <c r="F79" i="1"/>
  <c r="F59" i="1"/>
  <c r="F74" i="1"/>
  <c r="F42" i="1" l="1"/>
  <c r="F11" i="1"/>
  <c r="F49" i="1" l="1"/>
  <c r="F48" i="1"/>
  <c r="F47" i="1"/>
  <c r="F46" i="1"/>
  <c r="F45" i="1"/>
  <c r="F44" i="1"/>
  <c r="F43" i="1"/>
  <c r="F41" i="1"/>
  <c r="F40" i="1"/>
  <c r="F39" i="1"/>
  <c r="F38" i="1"/>
  <c r="F19" i="1"/>
  <c r="F18" i="1"/>
  <c r="F17" i="1"/>
  <c r="F16" i="1"/>
  <c r="F15" i="1"/>
  <c r="F14" i="1"/>
  <c r="F13" i="1"/>
  <c r="F9" i="1"/>
  <c r="F7" i="1"/>
  <c r="F6" i="1"/>
  <c r="F21" i="1" l="1"/>
  <c r="F51" i="1"/>
  <c r="F36" i="1"/>
  <c r="F66" i="1"/>
  <c r="F81" i="1"/>
  <c r="F83" i="1" l="1"/>
  <c r="F84" i="1" s="1"/>
</calcChain>
</file>

<file path=xl/sharedStrings.xml><?xml version="1.0" encoding="utf-8"?>
<sst xmlns="http://schemas.openxmlformats.org/spreadsheetml/2006/main" count="218" uniqueCount="64">
  <si>
    <t xml:space="preserve">CATS+ Labor Category </t>
  </si>
  <si>
    <t>Hourly Labor Rate (A)</t>
  </si>
  <si>
    <t>Proposal Price (C)</t>
  </si>
  <si>
    <t xml:space="preserve">Year 1 </t>
  </si>
  <si>
    <t>Sales Force Program Manager (Key) (1)</t>
  </si>
  <si>
    <t>Program Manager</t>
  </si>
  <si>
    <t>Dot Net Program Manager (Key) (1)</t>
  </si>
  <si>
    <t>Project Manager</t>
  </si>
  <si>
    <t>Applications Development Expert</t>
  </si>
  <si>
    <t>Technical Writer (1)</t>
  </si>
  <si>
    <t>Technical Writer</t>
  </si>
  <si>
    <t>Testing Specialist</t>
  </si>
  <si>
    <t>Configuration Managers (2)</t>
  </si>
  <si>
    <t>Quality Assurance Specialist</t>
  </si>
  <si>
    <t>Subject Matter Expert (SME)</t>
  </si>
  <si>
    <t xml:space="preserve">Administrator, Systems </t>
  </si>
  <si>
    <t>Evaluated Price Year 1</t>
  </si>
  <si>
    <t xml:space="preserve">Year 2 </t>
  </si>
  <si>
    <t>Evaluated Price Year 2</t>
  </si>
  <si>
    <t xml:space="preserve">Year 3 </t>
  </si>
  <si>
    <t xml:space="preserve">Year 4 </t>
  </si>
  <si>
    <t>Evaluated Price Year 4</t>
  </si>
  <si>
    <t>Year 5</t>
  </si>
  <si>
    <t>Evaluated Price Year 5</t>
  </si>
  <si>
    <t>TOTALS:</t>
  </si>
  <si>
    <t>Subtotal Years 1 – 5</t>
  </si>
  <si>
    <t>Total Proposal Price</t>
  </si>
  <si>
    <t xml:space="preserve">Program Managers (2) </t>
  </si>
  <si>
    <t xml:space="preserve">Total Class Hours (B) </t>
  </si>
  <si>
    <t xml:space="preserve">Dot Net Applications Development Expert (2) </t>
  </si>
  <si>
    <t xml:space="preserve">Testing Specialist (4)  </t>
  </si>
  <si>
    <t xml:space="preserve">Sales Force Applications Development Expert (2) </t>
  </si>
  <si>
    <t xml:space="preserve"> </t>
  </si>
  <si>
    <t xml:space="preserve">  </t>
  </si>
  <si>
    <t>The Hourly Labor Rate is the actual rate the State will pay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</si>
  <si>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t>Authorized Individual Name:</t>
  </si>
  <si>
    <t>Title:</t>
  </si>
  <si>
    <t>Singature:</t>
  </si>
  <si>
    <t>Date:</t>
  </si>
  <si>
    <t>Company Tax ID #:</t>
  </si>
  <si>
    <t>Company Name :</t>
  </si>
  <si>
    <t xml:space="preserve">Project Managers (4)  </t>
  </si>
  <si>
    <t xml:space="preserve">Project Managers (2)  </t>
  </si>
  <si>
    <t>Key Personnel Resource</t>
  </si>
  <si>
    <t>Administrator, Systems  (1)</t>
  </si>
  <si>
    <t xml:space="preserve">Project Manager </t>
  </si>
  <si>
    <t xml:space="preserve">Applications Development Expert </t>
  </si>
  <si>
    <t xml:space="preserve">Technical Writer </t>
  </si>
  <si>
    <t xml:space="preserve">Testing Specialist </t>
  </si>
  <si>
    <t xml:space="preserve">Quality Assurance Specialist </t>
  </si>
  <si>
    <t xml:space="preserve">Subject Matter Expert (SME) </t>
  </si>
  <si>
    <t xml:space="preserve">Administrator, Systems  </t>
  </si>
  <si>
    <r>
      <t>The total class hours (Column B) are not to be construed as “guaranteed” hours; the total number of hours is an estimate only for purposes of price sheet evaluation. 
A year for this Task Order shall be calculated as one calendar year from the Effective Date. Any future resources brough on through this TORFP will be brought on at the labor rate listed below.</t>
    </r>
    <r>
      <rPr>
        <b/>
        <sz val="12"/>
        <color theme="1"/>
        <rFont val="Times New Roman"/>
        <family val="1"/>
      </rPr>
      <t xml:space="preserve"> Labor Rate Maximums</t>
    </r>
    <r>
      <rPr>
        <sz val="12"/>
        <color theme="1"/>
        <rFont val="Times New Roman"/>
        <family val="1"/>
      </rPr>
      <t xml:space="preserve">: The maximum labor rate that may be proposed for any CATS+ Labor Category shall not exceed the maximum for the CATS+ Master Contract year in effect on the TO Proposal due date.                              </t>
    </r>
  </si>
  <si>
    <t xml:space="preserve">Subject Matter Expert (SME)  (2) </t>
  </si>
  <si>
    <t xml:space="preserve">Job Title from TORFP </t>
  </si>
  <si>
    <r>
      <t>Personnel Resourc(s)</t>
    </r>
    <r>
      <rPr>
        <b/>
        <sz val="11"/>
        <color rgb="FF000000"/>
        <rFont val="Times New Roman"/>
        <family val="1"/>
      </rPr>
      <t xml:space="preserve"> </t>
    </r>
  </si>
  <si>
    <t xml:space="preserve">Key Personnel Resource </t>
  </si>
  <si>
    <t xml:space="preserve">Required Additional Resource </t>
  </si>
  <si>
    <t xml:space="preserve">Optional Additional Resource(s) </t>
  </si>
  <si>
    <t>Optional Additional Resource(s)</t>
  </si>
  <si>
    <t>Required Additional Resource</t>
  </si>
  <si>
    <t xml:space="preserve">AUTHORIZED SIGNATURES </t>
  </si>
  <si>
    <t>Evaluated Price Year 3</t>
  </si>
  <si>
    <t>ATTACHMENT B.             TO FINANCIAL PROPOSAL INSTRUCTIONS AND FORM -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</si>
</sst>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1" x14ac:knownFonts="1">
    <font>
      <sz val="11"/>
      <color theme="1"/>
      <name val="Calibri"/>
      <family val="2"/>
      <scheme val="minor"/>
    </font>
    <font>
      <sz val="11"/>
      <color theme="1"/>
      <name val="Times New Roman"/>
      <family val="1"/>
    </font>
    <font>
      <sz val="11"/>
      <color rgb="FF000000"/>
      <name val="Times New Roman"/>
      <family val="1"/>
    </font>
    <font>
      <b/>
      <sz val="10"/>
      <color rgb="FF000000"/>
      <name val="Times New Roman"/>
      <family val="1"/>
    </font>
    <font>
      <b/>
      <sz val="10"/>
      <color theme="1"/>
      <name val="Times New Roman"/>
      <family val="1"/>
    </font>
    <font>
      <sz val="10"/>
      <color theme="1"/>
      <name val="Times New Roman"/>
      <family val="1"/>
    </font>
    <font>
      <sz val="10"/>
      <color rgb="FF000000"/>
      <name val="Times New Roman"/>
      <family val="1"/>
    </font>
    <font>
      <sz val="11"/>
      <color theme="1"/>
      <name val="Calibri"/>
      <family val="2"/>
      <scheme val="minor"/>
    </font>
    <font>
      <b/>
      <sz val="18"/>
      <color theme="1"/>
      <name val="Times New Roman"/>
      <family val="1"/>
    </font>
    <font>
      <b/>
      <sz val="11"/>
      <color theme="1"/>
      <name val="Times New Roman"/>
      <family val="1"/>
    </font>
    <font>
      <sz val="11"/>
      <name val="Times New Roman"/>
      <family val="1"/>
    </font>
    <font>
      <sz val="12"/>
      <color theme="1"/>
      <name val="Times New Roman"/>
      <family val="1"/>
    </font>
    <font>
      <b/>
      <sz val="11"/>
      <color rgb="FF000000"/>
      <name val="Times New Roman"/>
      <family val="1"/>
    </font>
    <font>
      <b/>
      <sz val="12"/>
      <color theme="1"/>
      <name val="Times New Roman"/>
      <family val="1"/>
    </font>
    <font>
      <sz val="10"/>
      <name val="Times New Roman"/>
      <family val="1"/>
    </font>
    <font>
      <b/>
      <sz val="10"/>
      <name val="Times New Roman"/>
      <family val="1"/>
    </font>
    <font>
      <b/>
      <sz val="11"/>
      <color theme="1"/>
      <name val="Calibri"/>
      <family val="2"/>
      <scheme val="minor"/>
    </font>
    <font>
      <sz val="11"/>
      <name val="Calibri"/>
      <family val="2"/>
      <scheme val="minor"/>
    </font>
    <font>
      <b/>
      <sz val="11"/>
      <name val="Times New Roman"/>
      <family val="1"/>
    </font>
    <font>
      <sz val="12"/>
      <color theme="1"/>
      <name val="Calibri"/>
      <family val="2"/>
      <scheme val="minor"/>
    </font>
    <font>
      <u/>
      <sz val="12"/>
      <color theme="1"/>
      <name val="Calibri"/>
      <family val="2"/>
      <scheme val="minor"/>
    </font>
  </fonts>
  <fills count="5">
    <fill>
      <patternFill patternType="none"/>
    </fill>
    <fill>
      <patternFill patternType="gray125"/>
    </fill>
    <fill>
      <patternFill patternType="solid">
        <fgColor rgb="FF9CC2E5"/>
        <bgColor indexed="64"/>
      </patternFill>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s>
  <cellStyleXfs count="2">
    <xf numFmtId="0" fontId="0" fillId="0" borderId="0"/>
    <xf numFmtId="44" fontId="7" fillId="0" borderId="0" applyFont="0" applyFill="0" applyBorder="0" applyAlignment="0" applyProtection="0"/>
  </cellStyleXfs>
  <cellXfs count="123">
    <xf numFmtId="0" fontId="0" fillId="0" borderId="0" xfId="0"/>
    <xf numFmtId="0" fontId="1" fillId="0" borderId="0" xfId="0" applyFont="1"/>
    <xf numFmtId="0" fontId="1" fillId="2" borderId="5" xfId="0" applyFont="1" applyFill="1" applyBorder="1" applyAlignment="1">
      <alignment vertical="center" wrapText="1"/>
    </xf>
    <xf numFmtId="0" fontId="2" fillId="2" borderId="3" xfId="0" applyFont="1" applyFill="1" applyBorder="1" applyAlignment="1">
      <alignment vertical="center"/>
    </xf>
    <xf numFmtId="0" fontId="2" fillId="2" borderId="12" xfId="0" applyFont="1" applyFill="1" applyBorder="1" applyAlignment="1">
      <alignment horizontal="center" vertical="center" wrapText="1"/>
    </xf>
    <xf numFmtId="0" fontId="10" fillId="0" borderId="0" xfId="0" applyFont="1" applyAlignment="1">
      <alignment vertical="center"/>
    </xf>
    <xf numFmtId="0" fontId="2" fillId="2" borderId="18" xfId="0" applyFont="1" applyFill="1" applyBorder="1" applyAlignment="1">
      <alignment vertical="center" wrapText="1"/>
    </xf>
    <xf numFmtId="0" fontId="0" fillId="0" borderId="0" xfId="0" applyFill="1"/>
    <xf numFmtId="44" fontId="0" fillId="0" borderId="0" xfId="0" applyNumberFormat="1"/>
    <xf numFmtId="0" fontId="3" fillId="4" borderId="4" xfId="0" applyFont="1" applyFill="1" applyBorder="1" applyAlignment="1">
      <alignmen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xf>
    <xf numFmtId="0" fontId="4" fillId="4" borderId="3" xfId="0" applyFont="1" applyFill="1" applyBorder="1" applyAlignment="1">
      <alignment horizontal="center" vertical="center" wrapText="1"/>
    </xf>
    <xf numFmtId="0" fontId="0" fillId="0" borderId="0" xfId="0" applyAlignment="1">
      <alignment horizontal="center"/>
    </xf>
    <xf numFmtId="0" fontId="3" fillId="4" borderId="4" xfId="0" applyFont="1" applyFill="1" applyBorder="1" applyAlignment="1" applyProtection="1">
      <alignment vertical="center" wrapText="1"/>
    </xf>
    <xf numFmtId="0" fontId="4" fillId="4" borderId="3" xfId="0" applyFont="1" applyFill="1" applyBorder="1" applyAlignment="1" applyProtection="1">
      <alignment vertical="center" wrapText="1"/>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wrapText="1"/>
    </xf>
    <xf numFmtId="0" fontId="15" fillId="4" borderId="5" xfId="0" applyFont="1" applyFill="1" applyBorder="1" applyAlignment="1" applyProtection="1">
      <alignment vertical="center" wrapText="1"/>
    </xf>
    <xf numFmtId="0" fontId="15" fillId="4" borderId="12" xfId="0" applyFont="1" applyFill="1" applyBorder="1" applyAlignment="1" applyProtection="1">
      <alignment vertical="center" wrapText="1"/>
    </xf>
    <xf numFmtId="0" fontId="15" fillId="4" borderId="12" xfId="0" applyFont="1" applyFill="1" applyBorder="1" applyAlignment="1">
      <alignment vertical="center"/>
    </xf>
    <xf numFmtId="0" fontId="15" fillId="4" borderId="12" xfId="0" applyFont="1" applyFill="1" applyBorder="1" applyAlignment="1" applyProtection="1">
      <alignment horizontal="center" vertical="center"/>
    </xf>
    <xf numFmtId="0" fontId="15" fillId="4" borderId="12" xfId="0" applyFont="1" applyFill="1" applyBorder="1" applyAlignment="1" applyProtection="1">
      <alignment vertical="center"/>
    </xf>
    <xf numFmtId="0" fontId="12" fillId="4" borderId="1" xfId="0" applyFont="1" applyFill="1" applyBorder="1" applyAlignment="1" applyProtection="1">
      <alignment vertical="center" wrapText="1"/>
    </xf>
    <xf numFmtId="0" fontId="9" fillId="4" borderId="12" xfId="0" applyFont="1" applyFill="1" applyBorder="1" applyAlignment="1" applyProtection="1">
      <alignment vertical="center"/>
    </xf>
    <xf numFmtId="0" fontId="9" fillId="4" borderId="21" xfId="0" applyFont="1" applyFill="1" applyBorder="1" applyAlignment="1" applyProtection="1">
      <alignment horizontal="center" vertical="center"/>
    </xf>
    <xf numFmtId="0" fontId="9" fillId="4" borderId="21" xfId="0" applyFont="1" applyFill="1" applyBorder="1" applyAlignment="1" applyProtection="1">
      <alignment vertical="center"/>
    </xf>
    <xf numFmtId="0" fontId="16" fillId="0" borderId="0" xfId="0" applyFont="1" applyFill="1"/>
    <xf numFmtId="164" fontId="14" fillId="0" borderId="11" xfId="1" applyNumberFormat="1" applyFont="1" applyBorder="1" applyAlignment="1" applyProtection="1">
      <alignment vertical="center"/>
      <protection locked="0"/>
    </xf>
    <xf numFmtId="164" fontId="14" fillId="0" borderId="11" xfId="1" applyNumberFormat="1" applyFont="1" applyFill="1" applyBorder="1" applyAlignment="1" applyProtection="1">
      <alignment vertical="center"/>
      <protection locked="0"/>
    </xf>
    <xf numFmtId="164" fontId="15" fillId="0" borderId="3" xfId="1" applyNumberFormat="1" applyFont="1" applyBorder="1" applyAlignment="1" applyProtection="1">
      <alignment vertical="center"/>
      <protection locked="0"/>
    </xf>
    <xf numFmtId="164" fontId="14" fillId="0" borderId="3" xfId="1" applyNumberFormat="1" applyFont="1" applyBorder="1" applyAlignment="1" applyProtection="1">
      <alignment vertical="center"/>
      <protection locked="0"/>
    </xf>
    <xf numFmtId="164" fontId="14" fillId="0" borderId="12" xfId="1" applyNumberFormat="1" applyFont="1" applyBorder="1" applyAlignment="1" applyProtection="1">
      <alignment vertical="center"/>
      <protection locked="0"/>
    </xf>
    <xf numFmtId="0" fontId="10" fillId="2" borderId="12" xfId="0" applyFont="1" applyFill="1" applyBorder="1" applyAlignment="1">
      <alignment horizontal="center" vertical="center" wrapText="1"/>
    </xf>
    <xf numFmtId="0" fontId="18" fillId="4" borderId="21" xfId="0" applyFont="1" applyFill="1" applyBorder="1" applyAlignment="1">
      <alignment vertical="center"/>
    </xf>
    <xf numFmtId="0" fontId="14" fillId="0" borderId="7" xfId="0" applyFont="1" applyFill="1" applyBorder="1" applyAlignment="1">
      <alignment vertical="center"/>
    </xf>
    <xf numFmtId="0" fontId="15" fillId="4" borderId="3" xfId="0" applyFont="1" applyFill="1" applyBorder="1" applyAlignment="1">
      <alignment vertical="center"/>
    </xf>
    <xf numFmtId="164" fontId="14" fillId="0" borderId="20" xfId="1" applyNumberFormat="1" applyFont="1" applyBorder="1" applyAlignment="1" applyProtection="1">
      <alignment vertical="center"/>
      <protection locked="0"/>
    </xf>
    <xf numFmtId="0" fontId="17" fillId="0" borderId="0" xfId="0" applyFont="1"/>
    <xf numFmtId="0" fontId="4" fillId="3" borderId="11" xfId="0" applyFont="1" applyFill="1" applyBorder="1" applyAlignment="1" applyProtection="1">
      <alignment vertical="center" wrapText="1"/>
    </xf>
    <xf numFmtId="0" fontId="4" fillId="3" borderId="11" xfId="0" applyFont="1" applyFill="1" applyBorder="1" applyAlignment="1" applyProtection="1">
      <alignment vertical="center"/>
    </xf>
    <xf numFmtId="0" fontId="15" fillId="3" borderId="11" xfId="0" applyFont="1" applyFill="1" applyBorder="1" applyAlignment="1" applyProtection="1">
      <alignment vertical="center"/>
    </xf>
    <xf numFmtId="0" fontId="5" fillId="3" borderId="11" xfId="0" applyFont="1" applyFill="1" applyBorder="1" applyAlignment="1" applyProtection="1">
      <alignment vertical="center" wrapText="1"/>
    </xf>
    <xf numFmtId="0" fontId="5" fillId="3" borderId="11" xfId="0" applyFont="1" applyFill="1" applyBorder="1" applyAlignment="1" applyProtection="1">
      <alignment vertical="center"/>
    </xf>
    <xf numFmtId="0" fontId="5" fillId="3" borderId="6" xfId="0" applyFont="1" applyFill="1" applyBorder="1" applyAlignment="1">
      <alignment vertical="center" wrapText="1"/>
    </xf>
    <xf numFmtId="0" fontId="5" fillId="3" borderId="7" xfId="0" applyFont="1" applyFill="1" applyBorder="1" applyAlignment="1">
      <alignment vertical="center"/>
    </xf>
    <xf numFmtId="0" fontId="14" fillId="3" borderId="11" xfId="0" applyFont="1" applyFill="1" applyBorder="1" applyAlignment="1" applyProtection="1">
      <alignment horizontal="center" vertical="center"/>
    </xf>
    <xf numFmtId="44" fontId="4" fillId="3" borderId="11" xfId="1" applyFont="1" applyFill="1" applyBorder="1" applyAlignment="1" applyProtection="1">
      <alignment vertical="center"/>
    </xf>
    <xf numFmtId="0" fontId="6" fillId="3" borderId="11" xfId="0" applyFont="1" applyFill="1" applyBorder="1" applyAlignment="1" applyProtection="1">
      <alignment horizontal="center" vertical="center"/>
    </xf>
    <xf numFmtId="0" fontId="6" fillId="3" borderId="3" xfId="0" applyFont="1" applyFill="1" applyBorder="1" applyAlignment="1" applyProtection="1">
      <alignment horizontal="center" vertical="center"/>
      <protection locked="0"/>
    </xf>
    <xf numFmtId="0" fontId="6" fillId="3"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wrapText="1"/>
    </xf>
    <xf numFmtId="44" fontId="4" fillId="3" borderId="3" xfId="1" applyFont="1" applyFill="1" applyBorder="1" applyAlignment="1" applyProtection="1">
      <alignment vertical="center"/>
    </xf>
    <xf numFmtId="0" fontId="14" fillId="3" borderId="7" xfId="0" applyFont="1" applyFill="1" applyBorder="1" applyAlignment="1">
      <alignment vertical="center"/>
    </xf>
    <xf numFmtId="0" fontId="14" fillId="3" borderId="11" xfId="0" applyFont="1" applyFill="1" applyBorder="1" applyAlignment="1" applyProtection="1">
      <alignment vertical="center" wrapText="1"/>
    </xf>
    <xf numFmtId="0" fontId="5" fillId="3" borderId="6" xfId="0" applyFont="1" applyFill="1" applyBorder="1" applyAlignment="1" applyProtection="1">
      <alignment vertical="center" wrapText="1"/>
      <protection locked="0"/>
    </xf>
    <xf numFmtId="0" fontId="5" fillId="3" borderId="11" xfId="0" applyFont="1" applyFill="1" applyBorder="1" applyAlignment="1" applyProtection="1">
      <alignment horizontal="center" vertical="center"/>
    </xf>
    <xf numFmtId="0" fontId="4" fillId="3" borderId="3" xfId="0" applyFont="1" applyFill="1" applyBorder="1" applyAlignment="1">
      <alignment horizontal="center" vertical="center" wrapText="1"/>
    </xf>
    <xf numFmtId="0" fontId="14" fillId="3" borderId="7" xfId="0" applyFont="1" applyFill="1" applyBorder="1" applyAlignment="1" applyProtection="1">
      <alignment vertical="center"/>
      <protection locked="0"/>
    </xf>
    <xf numFmtId="0" fontId="4" fillId="3" borderId="4" xfId="0" applyFont="1" applyFill="1" applyBorder="1" applyAlignment="1" applyProtection="1">
      <alignment vertical="center" wrapText="1"/>
    </xf>
    <xf numFmtId="0" fontId="4" fillId="3" borderId="3" xfId="0" applyFont="1" applyFill="1" applyBorder="1" applyAlignment="1" applyProtection="1">
      <alignment vertical="center"/>
    </xf>
    <xf numFmtId="0" fontId="15" fillId="3" borderId="3" xfId="0" applyFont="1" applyFill="1" applyBorder="1" applyAlignment="1" applyProtection="1">
      <alignment vertical="center"/>
    </xf>
    <xf numFmtId="0" fontId="5" fillId="3" borderId="1" xfId="0" applyFont="1" applyFill="1" applyBorder="1" applyAlignment="1" applyProtection="1">
      <alignment vertical="center" wrapText="1"/>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wrapText="1"/>
    </xf>
    <xf numFmtId="0" fontId="5" fillId="3" borderId="4" xfId="0" applyFont="1" applyFill="1" applyBorder="1" applyAlignment="1" applyProtection="1">
      <alignment vertical="center" wrapText="1"/>
    </xf>
    <xf numFmtId="0" fontId="5" fillId="3" borderId="3" xfId="0" applyFont="1" applyFill="1" applyBorder="1" applyAlignment="1" applyProtection="1">
      <alignment vertical="center"/>
    </xf>
    <xf numFmtId="0" fontId="15" fillId="3" borderId="3"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44" fontId="4" fillId="3" borderId="1" xfId="1" applyFont="1" applyFill="1" applyBorder="1" applyAlignment="1" applyProtection="1">
      <alignment vertical="center"/>
    </xf>
    <xf numFmtId="0" fontId="6" fillId="3" borderId="3" xfId="0" applyFont="1" applyFill="1" applyBorder="1" applyAlignment="1" applyProtection="1">
      <alignment horizontal="center" vertical="center"/>
    </xf>
    <xf numFmtId="0" fontId="6" fillId="3" borderId="3" xfId="0" applyFont="1" applyFill="1" applyBorder="1" applyAlignment="1">
      <alignment horizontal="center" vertical="center"/>
    </xf>
    <xf numFmtId="44" fontId="6" fillId="3" borderId="3" xfId="1" applyFont="1" applyFill="1" applyBorder="1" applyAlignment="1">
      <alignment vertical="center"/>
    </xf>
    <xf numFmtId="0" fontId="5" fillId="3" borderId="19" xfId="0" applyFont="1" applyFill="1" applyBorder="1" applyAlignment="1" applyProtection="1">
      <alignment vertical="center" wrapText="1"/>
    </xf>
    <xf numFmtId="0" fontId="5" fillId="3" borderId="19" xfId="0" applyFont="1" applyFill="1" applyBorder="1" applyAlignment="1" applyProtection="1">
      <alignment vertical="center"/>
    </xf>
    <xf numFmtId="0" fontId="14" fillId="3" borderId="19" xfId="0" applyFont="1" applyFill="1" applyBorder="1" applyAlignment="1" applyProtection="1">
      <alignment vertical="center" wrapText="1"/>
    </xf>
    <xf numFmtId="0" fontId="14" fillId="3" borderId="3"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44" fontId="4" fillId="3" borderId="19" xfId="1" applyFont="1" applyFill="1" applyBorder="1" applyAlignment="1" applyProtection="1">
      <alignment vertical="center"/>
    </xf>
    <xf numFmtId="0" fontId="11" fillId="3" borderId="15" xfId="0" applyFont="1" applyFill="1" applyBorder="1" applyAlignment="1">
      <alignment wrapText="1"/>
    </xf>
    <xf numFmtId="0" fontId="19" fillId="3" borderId="15" xfId="0" applyFont="1" applyFill="1" applyBorder="1" applyAlignment="1">
      <alignment wrapText="1"/>
    </xf>
    <xf numFmtId="0" fontId="19" fillId="3" borderId="17" xfId="0" applyFont="1" applyFill="1" applyBorder="1" applyAlignment="1">
      <alignment wrapText="1"/>
    </xf>
    <xf numFmtId="0" fontId="11" fillId="0" borderId="17" xfId="0" applyFont="1" applyFill="1" applyBorder="1" applyAlignment="1" applyProtection="1">
      <alignment wrapText="1"/>
      <protection locked="0"/>
    </xf>
    <xf numFmtId="0" fontId="19" fillId="0" borderId="17" xfId="0" applyFont="1" applyFill="1" applyBorder="1" applyAlignment="1" applyProtection="1">
      <alignment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11" xfId="0" applyFont="1" applyFill="1" applyBorder="1" applyAlignment="1">
      <alignment horizontal="right" vertical="center" wrapText="1"/>
    </xf>
    <xf numFmtId="0" fontId="11" fillId="3" borderId="11" xfId="0" applyFont="1" applyFill="1" applyBorder="1" applyAlignment="1">
      <alignment wrapText="1"/>
    </xf>
    <xf numFmtId="0" fontId="13" fillId="0" borderId="11" xfId="0" applyFont="1" applyBorder="1" applyAlignment="1">
      <alignment horizontal="center"/>
    </xf>
    <xf numFmtId="0" fontId="4" fillId="0" borderId="10" xfId="0" applyFont="1" applyBorder="1" applyAlignment="1">
      <alignment horizontal="right" vertical="center" wrapText="1"/>
    </xf>
    <xf numFmtId="0" fontId="0" fillId="0" borderId="10" xfId="0" applyBorder="1" applyAlignment="1">
      <alignment vertical="center"/>
    </xf>
    <xf numFmtId="0" fontId="13" fillId="0" borderId="15" xfId="0" applyFont="1" applyBorder="1" applyAlignment="1">
      <alignment horizontal="center"/>
    </xf>
    <xf numFmtId="0" fontId="19" fillId="0" borderId="16" xfId="0" applyFont="1" applyBorder="1" applyAlignment="1">
      <alignment horizontal="center"/>
    </xf>
    <xf numFmtId="0" fontId="19" fillId="0" borderId="17" xfId="0" applyFont="1" applyBorder="1" applyAlignment="1">
      <alignment horizontal="center"/>
    </xf>
    <xf numFmtId="0" fontId="19" fillId="3" borderId="15" xfId="0" applyFont="1" applyFill="1" applyBorder="1" applyAlignment="1"/>
    <xf numFmtId="0" fontId="19" fillId="3" borderId="16" xfId="0" applyFont="1" applyFill="1" applyBorder="1" applyAlignment="1"/>
    <xf numFmtId="0" fontId="19" fillId="3" borderId="17" xfId="0" applyFont="1" applyFill="1" applyBorder="1" applyAlignment="1"/>
    <xf numFmtId="0" fontId="20" fillId="0" borderId="15" xfId="0" applyFont="1" applyBorder="1" applyAlignment="1"/>
    <xf numFmtId="0" fontId="19" fillId="0" borderId="17" xfId="0" applyFont="1" applyBorder="1" applyAlignment="1"/>
    <xf numFmtId="0" fontId="8" fillId="3" borderId="11" xfId="0" applyFont="1" applyFill="1" applyBorder="1" applyAlignment="1">
      <alignment wrapText="1"/>
    </xf>
    <xf numFmtId="0" fontId="11" fillId="3" borderId="11" xfId="0" applyFont="1" applyFill="1" applyBorder="1" applyAlignment="1">
      <alignment vertical="center" wrapText="1"/>
    </xf>
    <xf numFmtId="0" fontId="11" fillId="3" borderId="11" xfId="0" applyFont="1" applyFill="1" applyBorder="1" applyAlignment="1"/>
    <xf numFmtId="0" fontId="14" fillId="3" borderId="11" xfId="0" applyFont="1" applyFill="1" applyBorder="1" applyAlignment="1" applyProtection="1">
      <alignment vertical="center" wrapText="1"/>
    </xf>
    <xf numFmtId="0" fontId="17" fillId="3" borderId="11" xfId="0" applyFont="1" applyFill="1" applyBorder="1" applyAlignment="1" applyProtection="1">
      <alignment vertical="center" wrapText="1"/>
    </xf>
    <xf numFmtId="0" fontId="5" fillId="3" borderId="11" xfId="0" applyFont="1" applyFill="1" applyBorder="1" applyAlignment="1" applyProtection="1">
      <alignment vertical="center"/>
    </xf>
    <xf numFmtId="164" fontId="14" fillId="0" borderId="11" xfId="1" applyNumberFormat="1" applyFont="1" applyBorder="1" applyAlignment="1" applyProtection="1">
      <alignment vertical="center"/>
      <protection locked="0"/>
    </xf>
    <xf numFmtId="164" fontId="14" fillId="0" borderId="11" xfId="1" applyNumberFormat="1" applyFont="1" applyFill="1" applyBorder="1" applyAlignment="1" applyProtection="1">
      <alignment vertical="center"/>
      <protection locked="0"/>
    </xf>
    <xf numFmtId="44" fontId="4" fillId="3" borderId="11" xfId="1" applyFont="1" applyFill="1" applyBorder="1" applyAlignment="1" applyProtection="1">
      <alignment vertical="center"/>
    </xf>
    <xf numFmtId="0" fontId="0" fillId="3" borderId="11" xfId="0" applyFill="1" applyBorder="1" applyAlignment="1" applyProtection="1">
      <alignment vertical="center"/>
    </xf>
    <xf numFmtId="0" fontId="14" fillId="3" borderId="11" xfId="0" applyFont="1" applyFill="1" applyBorder="1" applyAlignment="1" applyProtection="1">
      <alignment horizontal="center" vertical="center"/>
    </xf>
    <xf numFmtId="0" fontId="5" fillId="3" borderId="11" xfId="0" applyFont="1" applyFill="1" applyBorder="1" applyAlignment="1" applyProtection="1">
      <alignment vertical="center" wrapText="1"/>
    </xf>
    <xf numFmtId="0" fontId="0" fillId="3" borderId="11" xfId="0" applyFill="1" applyBorder="1" applyAlignment="1" applyProtection="1">
      <alignment vertical="center" wrapText="1"/>
    </xf>
    <xf numFmtId="0" fontId="19" fillId="0" borderId="16" xfId="0" applyFont="1" applyBorder="1" applyAlignment="1" applyProtection="1">
      <alignment horizontal="center" wrapText="1"/>
      <protection locked="0"/>
    </xf>
    <xf numFmtId="0" fontId="19" fillId="0" borderId="17" xfId="0" applyFont="1" applyBorder="1" applyAlignment="1" applyProtection="1">
      <alignment horizontal="center" wrapText="1"/>
      <protection locked="0"/>
    </xf>
    <xf numFmtId="0" fontId="19" fillId="3" borderId="16" xfId="0" applyFont="1" applyFill="1" applyBorder="1" applyAlignment="1">
      <alignment horizontal="center" wrapText="1"/>
    </xf>
    <xf numFmtId="0" fontId="19" fillId="3" borderId="17" xfId="0" applyFont="1" applyFill="1" applyBorder="1" applyAlignment="1">
      <alignment horizontal="center" wrapText="1"/>
    </xf>
    <xf numFmtId="0" fontId="5" fillId="3" borderId="11" xfId="0" applyFont="1" applyFill="1" applyBorder="1" applyAlignment="1" applyProtection="1">
      <alignment horizontal="center" vertical="center"/>
    </xf>
    <xf numFmtId="0" fontId="7" fillId="3" borderId="11" xfId="0" applyFont="1" applyFill="1" applyBorder="1" applyAlignment="1" applyProtection="1">
      <alignment vertical="center"/>
    </xf>
    <xf numFmtId="0" fontId="4" fillId="3" borderId="8" xfId="0" applyFont="1" applyFill="1" applyBorder="1" applyAlignment="1">
      <alignment horizontal="right" vertical="center" wrapText="1"/>
    </xf>
    <xf numFmtId="0" fontId="4" fillId="3" borderId="9" xfId="0" applyFont="1" applyFill="1" applyBorder="1" applyAlignment="1">
      <alignment horizontal="right" vertical="center" wrapText="1"/>
    </xf>
    <xf numFmtId="0" fontId="0" fillId="3" borderId="11" xfId="0" applyFont="1" applyFill="1" applyBorder="1" applyAlignment="1" applyProtection="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
  <sheetViews>
    <sheetView tabSelected="1" workbookViewId="0">
      <selection activeCell="D5" sqref="D5"/>
    </sheetView>
  </sheetViews>
  <sheetFormatPr defaultRowHeight="15" x14ac:dyDescent="0.25"/>
  <cols>
    <col min="1" max="1" width="37.7109375" customWidth="1"/>
    <col min="2" max="2" width="37.85546875" customWidth="1"/>
    <col min="3" max="3" width="27.140625" customWidth="1"/>
    <col min="4" max="4" width="8.85546875" style="38"/>
    <col min="5" max="5" width="11.5703125" style="13" customWidth="1"/>
    <col min="6" max="6" width="22.140625" customWidth="1"/>
    <col min="7" max="7" width="13.5703125" bestFit="1" customWidth="1"/>
    <col min="8" max="8" width="8.85546875" customWidth="1"/>
  </cols>
  <sheetData>
    <row r="1" spans="1:7" ht="30" customHeight="1" x14ac:dyDescent="0.3">
      <c r="A1" s="101" t="s">
        <v>63</v>
      </c>
      <c r="B1" s="101"/>
      <c r="C1" s="101"/>
      <c r="D1" s="101"/>
      <c r="E1" s="101"/>
      <c r="F1" s="101"/>
    </row>
    <row r="2" spans="1:7" ht="92.1" customHeight="1" x14ac:dyDescent="0.25">
      <c r="A2" s="102" t="s">
        <v>52</v>
      </c>
      <c r="B2" s="103"/>
      <c r="C2" s="103"/>
      <c r="D2" s="103"/>
      <c r="E2" s="103"/>
      <c r="F2" s="103"/>
      <c r="G2" t="s">
        <v>32</v>
      </c>
    </row>
    <row r="3" spans="1:7" ht="45.75" thickBot="1" x14ac:dyDescent="0.3">
      <c r="A3" s="2" t="s">
        <v>54</v>
      </c>
      <c r="B3" s="3" t="s">
        <v>0</v>
      </c>
      <c r="C3" s="6" t="s">
        <v>55</v>
      </c>
      <c r="D3" s="33" t="s">
        <v>1</v>
      </c>
      <c r="E3" s="4" t="s">
        <v>28</v>
      </c>
      <c r="F3" s="4" t="s">
        <v>2</v>
      </c>
      <c r="G3" s="5"/>
    </row>
    <row r="4" spans="1:7" s="7" customFormat="1" x14ac:dyDescent="0.25">
      <c r="A4" s="23" t="s">
        <v>3</v>
      </c>
      <c r="B4" s="24"/>
      <c r="C4" s="24"/>
      <c r="D4" s="34"/>
      <c r="E4" s="25"/>
      <c r="F4" s="26"/>
    </row>
    <row r="5" spans="1:7" ht="14.65" customHeight="1" x14ac:dyDescent="0.25">
      <c r="A5" s="39" t="s">
        <v>4</v>
      </c>
      <c r="B5" s="40" t="s">
        <v>5</v>
      </c>
      <c r="C5" s="41" t="s">
        <v>56</v>
      </c>
      <c r="D5" s="28"/>
      <c r="E5" s="46">
        <v>1960</v>
      </c>
      <c r="F5" s="47">
        <f>+D5*E5</f>
        <v>0</v>
      </c>
    </row>
    <row r="6" spans="1:7" x14ac:dyDescent="0.25">
      <c r="A6" s="39" t="s">
        <v>6</v>
      </c>
      <c r="B6" s="40" t="s">
        <v>5</v>
      </c>
      <c r="C6" s="41" t="s">
        <v>56</v>
      </c>
      <c r="D6" s="28"/>
      <c r="E6" s="46">
        <v>1960</v>
      </c>
      <c r="F6" s="47">
        <f t="shared" ref="F6:F19" si="0">+D6*E6</f>
        <v>0</v>
      </c>
    </row>
    <row r="7" spans="1:7" x14ac:dyDescent="0.25">
      <c r="A7" s="112" t="s">
        <v>27</v>
      </c>
      <c r="B7" s="106" t="s">
        <v>5</v>
      </c>
      <c r="C7" s="104" t="s">
        <v>57</v>
      </c>
      <c r="D7" s="107"/>
      <c r="E7" s="111">
        <v>3920</v>
      </c>
      <c r="F7" s="109">
        <f t="shared" si="0"/>
        <v>0</v>
      </c>
    </row>
    <row r="8" spans="1:7" x14ac:dyDescent="0.25">
      <c r="A8" s="113"/>
      <c r="B8" s="106"/>
      <c r="C8" s="105"/>
      <c r="D8" s="107"/>
      <c r="E8" s="111"/>
      <c r="F8" s="110"/>
    </row>
    <row r="9" spans="1:7" x14ac:dyDescent="0.25">
      <c r="A9" s="112" t="s">
        <v>41</v>
      </c>
      <c r="B9" s="106" t="s">
        <v>7</v>
      </c>
      <c r="C9" s="104" t="s">
        <v>57</v>
      </c>
      <c r="D9" s="108"/>
      <c r="E9" s="111">
        <v>7840</v>
      </c>
      <c r="F9" s="109">
        <f t="shared" si="0"/>
        <v>0</v>
      </c>
    </row>
    <row r="10" spans="1:7" x14ac:dyDescent="0.25">
      <c r="A10" s="113"/>
      <c r="B10" s="106"/>
      <c r="C10" s="105"/>
      <c r="D10" s="108"/>
      <c r="E10" s="111"/>
      <c r="F10" s="110"/>
      <c r="G10" s="8"/>
    </row>
    <row r="11" spans="1:7" s="7" customFormat="1" x14ac:dyDescent="0.25">
      <c r="A11" s="112" t="s">
        <v>42</v>
      </c>
      <c r="B11" s="106" t="s">
        <v>45</v>
      </c>
      <c r="C11" s="104" t="s">
        <v>58</v>
      </c>
      <c r="D11" s="108"/>
      <c r="E11" s="118">
        <v>100</v>
      </c>
      <c r="F11" s="109">
        <f t="shared" ref="F11" si="1">+D11*E11</f>
        <v>0</v>
      </c>
    </row>
    <row r="12" spans="1:7" s="7" customFormat="1" x14ac:dyDescent="0.25">
      <c r="A12" s="113"/>
      <c r="B12" s="106"/>
      <c r="C12" s="122"/>
      <c r="D12" s="108"/>
      <c r="E12" s="118"/>
      <c r="F12" s="119"/>
    </row>
    <row r="13" spans="1:7" s="7" customFormat="1" ht="25.5" x14ac:dyDescent="0.25">
      <c r="A13" s="42" t="s">
        <v>31</v>
      </c>
      <c r="B13" s="43" t="s">
        <v>46</v>
      </c>
      <c r="C13" s="43" t="s">
        <v>58</v>
      </c>
      <c r="D13" s="29"/>
      <c r="E13" s="48">
        <v>1960</v>
      </c>
      <c r="F13" s="47">
        <f t="shared" si="0"/>
        <v>0</v>
      </c>
    </row>
    <row r="14" spans="1:7" s="7" customFormat="1" x14ac:dyDescent="0.25">
      <c r="A14" s="42" t="s">
        <v>29</v>
      </c>
      <c r="B14" s="43" t="s">
        <v>46</v>
      </c>
      <c r="C14" s="43" t="s">
        <v>58</v>
      </c>
      <c r="D14" s="29"/>
      <c r="E14" s="48">
        <v>1960</v>
      </c>
      <c r="F14" s="47">
        <f t="shared" si="0"/>
        <v>0</v>
      </c>
    </row>
    <row r="15" spans="1:7" s="7" customFormat="1" x14ac:dyDescent="0.25">
      <c r="A15" s="42" t="s">
        <v>9</v>
      </c>
      <c r="B15" s="43" t="s">
        <v>47</v>
      </c>
      <c r="C15" s="43" t="s">
        <v>59</v>
      </c>
      <c r="D15" s="29"/>
      <c r="E15" s="48">
        <v>1960</v>
      </c>
      <c r="F15" s="47">
        <f t="shared" si="0"/>
        <v>0</v>
      </c>
    </row>
    <row r="16" spans="1:7" s="7" customFormat="1" x14ac:dyDescent="0.25">
      <c r="A16" s="42" t="s">
        <v>30</v>
      </c>
      <c r="B16" s="43" t="s">
        <v>48</v>
      </c>
      <c r="C16" s="43" t="s">
        <v>59</v>
      </c>
      <c r="D16" s="29"/>
      <c r="E16" s="48">
        <v>7840</v>
      </c>
      <c r="F16" s="47">
        <f t="shared" si="0"/>
        <v>0</v>
      </c>
    </row>
    <row r="17" spans="1:6" s="7" customFormat="1" x14ac:dyDescent="0.25">
      <c r="A17" s="42" t="s">
        <v>12</v>
      </c>
      <c r="B17" s="43" t="s">
        <v>49</v>
      </c>
      <c r="C17" s="43" t="s">
        <v>59</v>
      </c>
      <c r="D17" s="29"/>
      <c r="E17" s="48">
        <v>3920</v>
      </c>
      <c r="F17" s="47">
        <f t="shared" si="0"/>
        <v>0</v>
      </c>
    </row>
    <row r="18" spans="1:6" s="7" customFormat="1" x14ac:dyDescent="0.25">
      <c r="A18" s="42" t="s">
        <v>53</v>
      </c>
      <c r="B18" s="43" t="s">
        <v>50</v>
      </c>
      <c r="C18" s="43" t="s">
        <v>59</v>
      </c>
      <c r="D18" s="29"/>
      <c r="E18" s="48">
        <v>1960</v>
      </c>
      <c r="F18" s="47">
        <f t="shared" si="0"/>
        <v>0</v>
      </c>
    </row>
    <row r="19" spans="1:6" s="7" customFormat="1" x14ac:dyDescent="0.25">
      <c r="A19" s="42" t="s">
        <v>44</v>
      </c>
      <c r="B19" s="43" t="s">
        <v>51</v>
      </c>
      <c r="C19" s="43" t="s">
        <v>59</v>
      </c>
      <c r="D19" s="29"/>
      <c r="E19" s="48">
        <v>1960</v>
      </c>
      <c r="F19" s="47">
        <f t="shared" si="0"/>
        <v>0</v>
      </c>
    </row>
    <row r="20" spans="1:6" s="7" customFormat="1" ht="15.75" thickBot="1" x14ac:dyDescent="0.3">
      <c r="A20" s="44"/>
      <c r="B20" s="45"/>
      <c r="C20" s="45"/>
      <c r="D20" s="53"/>
      <c r="E20" s="49"/>
      <c r="F20" s="50"/>
    </row>
    <row r="21" spans="1:6" s="7" customFormat="1" ht="15.75" thickBot="1" x14ac:dyDescent="0.3">
      <c r="A21" s="120" t="s">
        <v>16</v>
      </c>
      <c r="B21" s="121"/>
      <c r="C21" s="121"/>
      <c r="D21" s="121"/>
      <c r="E21" s="51"/>
      <c r="F21" s="52">
        <f>SUM(F5:F19)</f>
        <v>0</v>
      </c>
    </row>
    <row r="22" spans="1:6" s="7" customFormat="1" x14ac:dyDescent="0.25">
      <c r="A22" s="18" t="s">
        <v>17</v>
      </c>
      <c r="B22" s="19"/>
      <c r="C22" s="19"/>
      <c r="D22" s="20"/>
      <c r="E22" s="21"/>
      <c r="F22" s="22"/>
    </row>
    <row r="23" spans="1:6" ht="14.65" customHeight="1" x14ac:dyDescent="0.25">
      <c r="A23" s="39" t="s">
        <v>4</v>
      </c>
      <c r="B23" s="40" t="s">
        <v>5</v>
      </c>
      <c r="C23" s="41" t="s">
        <v>56</v>
      </c>
      <c r="D23" s="28"/>
      <c r="E23" s="46">
        <v>1960</v>
      </c>
      <c r="F23" s="47">
        <f t="shared" ref="F23:F25" si="2">+D23*E23</f>
        <v>0</v>
      </c>
    </row>
    <row r="24" spans="1:6" x14ac:dyDescent="0.25">
      <c r="A24" s="39" t="s">
        <v>6</v>
      </c>
      <c r="B24" s="40" t="s">
        <v>5</v>
      </c>
      <c r="C24" s="41" t="s">
        <v>56</v>
      </c>
      <c r="D24" s="28"/>
      <c r="E24" s="46">
        <v>1960</v>
      </c>
      <c r="F24" s="47">
        <f t="shared" si="2"/>
        <v>0</v>
      </c>
    </row>
    <row r="25" spans="1:6" x14ac:dyDescent="0.25">
      <c r="A25" s="42" t="s">
        <v>27</v>
      </c>
      <c r="B25" s="43" t="s">
        <v>5</v>
      </c>
      <c r="C25" s="54" t="s">
        <v>57</v>
      </c>
      <c r="D25" s="28"/>
      <c r="E25" s="46">
        <v>3920</v>
      </c>
      <c r="F25" s="47">
        <f t="shared" si="2"/>
        <v>0</v>
      </c>
    </row>
    <row r="26" spans="1:6" x14ac:dyDescent="0.25">
      <c r="A26" s="42" t="s">
        <v>41</v>
      </c>
      <c r="B26" s="43" t="s">
        <v>7</v>
      </c>
      <c r="C26" s="54" t="s">
        <v>57</v>
      </c>
      <c r="D26" s="29"/>
      <c r="E26" s="46">
        <v>7840</v>
      </c>
      <c r="F26" s="47">
        <f t="shared" ref="F26" si="3">+D26*E26</f>
        <v>0</v>
      </c>
    </row>
    <row r="27" spans="1:6" s="7" customFormat="1" x14ac:dyDescent="0.25">
      <c r="A27" s="42" t="s">
        <v>42</v>
      </c>
      <c r="B27" s="43" t="s">
        <v>45</v>
      </c>
      <c r="C27" s="54" t="s">
        <v>58</v>
      </c>
      <c r="D27" s="29"/>
      <c r="E27" s="56">
        <v>100</v>
      </c>
      <c r="F27" s="47">
        <f t="shared" ref="F27" si="4">+D27*E27</f>
        <v>0</v>
      </c>
    </row>
    <row r="28" spans="1:6" s="7" customFormat="1" ht="25.5" x14ac:dyDescent="0.25">
      <c r="A28" s="42" t="s">
        <v>31</v>
      </c>
      <c r="B28" s="43" t="s">
        <v>46</v>
      </c>
      <c r="C28" s="43" t="s">
        <v>58</v>
      </c>
      <c r="D28" s="29"/>
      <c r="E28" s="48">
        <v>1960</v>
      </c>
      <c r="F28" s="47">
        <f t="shared" ref="F28:F34" si="5">+D28*E28</f>
        <v>0</v>
      </c>
    </row>
    <row r="29" spans="1:6" s="7" customFormat="1" x14ac:dyDescent="0.25">
      <c r="A29" s="42" t="s">
        <v>29</v>
      </c>
      <c r="B29" s="43" t="s">
        <v>46</v>
      </c>
      <c r="C29" s="43" t="s">
        <v>58</v>
      </c>
      <c r="D29" s="29"/>
      <c r="E29" s="48">
        <v>1960</v>
      </c>
      <c r="F29" s="47">
        <f t="shared" si="5"/>
        <v>0</v>
      </c>
    </row>
    <row r="30" spans="1:6" s="7" customFormat="1" x14ac:dyDescent="0.25">
      <c r="A30" s="42" t="s">
        <v>9</v>
      </c>
      <c r="B30" s="43" t="s">
        <v>47</v>
      </c>
      <c r="C30" s="43" t="s">
        <v>59</v>
      </c>
      <c r="D30" s="29"/>
      <c r="E30" s="48">
        <v>1960</v>
      </c>
      <c r="F30" s="47">
        <f t="shared" si="5"/>
        <v>0</v>
      </c>
    </row>
    <row r="31" spans="1:6" s="7" customFormat="1" x14ac:dyDescent="0.25">
      <c r="A31" s="42" t="s">
        <v>30</v>
      </c>
      <c r="B31" s="43" t="s">
        <v>48</v>
      </c>
      <c r="C31" s="43" t="s">
        <v>59</v>
      </c>
      <c r="D31" s="29"/>
      <c r="E31" s="48">
        <v>7840</v>
      </c>
      <c r="F31" s="47">
        <f t="shared" si="5"/>
        <v>0</v>
      </c>
    </row>
    <row r="32" spans="1:6" s="7" customFormat="1" x14ac:dyDescent="0.25">
      <c r="A32" s="42" t="s">
        <v>12</v>
      </c>
      <c r="B32" s="43" t="s">
        <v>49</v>
      </c>
      <c r="C32" s="43" t="s">
        <v>59</v>
      </c>
      <c r="D32" s="29"/>
      <c r="E32" s="48">
        <v>3920</v>
      </c>
      <c r="F32" s="47">
        <f t="shared" si="5"/>
        <v>0</v>
      </c>
    </row>
    <row r="33" spans="1:6" s="7" customFormat="1" x14ac:dyDescent="0.25">
      <c r="A33" s="42" t="s">
        <v>53</v>
      </c>
      <c r="B33" s="43" t="s">
        <v>50</v>
      </c>
      <c r="C33" s="43" t="s">
        <v>59</v>
      </c>
      <c r="D33" s="29"/>
      <c r="E33" s="48">
        <v>1960</v>
      </c>
      <c r="F33" s="47">
        <f t="shared" si="5"/>
        <v>0</v>
      </c>
    </row>
    <row r="34" spans="1:6" s="7" customFormat="1" x14ac:dyDescent="0.25">
      <c r="A34" s="42" t="s">
        <v>44</v>
      </c>
      <c r="B34" s="43" t="s">
        <v>51</v>
      </c>
      <c r="C34" s="43" t="s">
        <v>59</v>
      </c>
      <c r="D34" s="29"/>
      <c r="E34" s="48">
        <v>1960</v>
      </c>
      <c r="F34" s="47">
        <f t="shared" si="5"/>
        <v>0</v>
      </c>
    </row>
    <row r="35" spans="1:6" s="7" customFormat="1" ht="15.75" thickBot="1" x14ac:dyDescent="0.3">
      <c r="A35" s="55"/>
      <c r="B35" s="45"/>
      <c r="C35" s="45"/>
      <c r="D35" s="58"/>
      <c r="E35" s="49"/>
      <c r="F35" s="50"/>
    </row>
    <row r="36" spans="1:6" s="7" customFormat="1" ht="15.75" thickBot="1" x14ac:dyDescent="0.3">
      <c r="A36" s="120" t="s">
        <v>18</v>
      </c>
      <c r="B36" s="121"/>
      <c r="C36" s="121"/>
      <c r="D36" s="121"/>
      <c r="E36" s="57"/>
      <c r="F36" s="52">
        <f>SUM(F23:F34)</f>
        <v>0</v>
      </c>
    </row>
    <row r="37" spans="1:6" s="7" customFormat="1" ht="15.75" thickBot="1" x14ac:dyDescent="0.3">
      <c r="A37" s="14" t="s">
        <v>19</v>
      </c>
      <c r="B37" s="15"/>
      <c r="C37" s="15"/>
      <c r="D37" s="36"/>
      <c r="E37" s="17"/>
      <c r="F37" s="16"/>
    </row>
    <row r="38" spans="1:6" s="27" customFormat="1" ht="15.75" thickBot="1" x14ac:dyDescent="0.3">
      <c r="A38" s="59" t="s">
        <v>4</v>
      </c>
      <c r="B38" s="60" t="s">
        <v>5</v>
      </c>
      <c r="C38" s="61" t="s">
        <v>43</v>
      </c>
      <c r="D38" s="30"/>
      <c r="E38" s="67">
        <v>1960</v>
      </c>
      <c r="F38" s="52">
        <f t="shared" ref="F38:F49" si="6">+D38*E38</f>
        <v>0</v>
      </c>
    </row>
    <row r="39" spans="1:6" s="27" customFormat="1" ht="15.75" thickBot="1" x14ac:dyDescent="0.3">
      <c r="A39" s="59" t="s">
        <v>6</v>
      </c>
      <c r="B39" s="60" t="s">
        <v>7</v>
      </c>
      <c r="C39" s="61" t="s">
        <v>43</v>
      </c>
      <c r="D39" s="30"/>
      <c r="E39" s="67">
        <v>1960</v>
      </c>
      <c r="F39" s="52">
        <f t="shared" si="6"/>
        <v>0</v>
      </c>
    </row>
    <row r="40" spans="1:6" s="7" customFormat="1" ht="14.65" customHeight="1" thickBot="1" x14ac:dyDescent="0.3">
      <c r="A40" s="62" t="s">
        <v>27</v>
      </c>
      <c r="B40" s="63" t="s">
        <v>5</v>
      </c>
      <c r="C40" s="64" t="s">
        <v>60</v>
      </c>
      <c r="D40" s="31"/>
      <c r="E40" s="68">
        <v>3920</v>
      </c>
      <c r="F40" s="69">
        <f t="shared" si="6"/>
        <v>0</v>
      </c>
    </row>
    <row r="41" spans="1:6" s="7" customFormat="1" x14ac:dyDescent="0.25">
      <c r="A41" s="62" t="s">
        <v>41</v>
      </c>
      <c r="B41" s="63" t="s">
        <v>7</v>
      </c>
      <c r="C41" s="64" t="s">
        <v>57</v>
      </c>
      <c r="D41" s="32"/>
      <c r="E41" s="68">
        <v>7840</v>
      </c>
      <c r="F41" s="69">
        <f t="shared" si="6"/>
        <v>0</v>
      </c>
    </row>
    <row r="42" spans="1:6" s="7" customFormat="1" x14ac:dyDescent="0.25">
      <c r="A42" s="42" t="s">
        <v>42</v>
      </c>
      <c r="B42" s="43" t="s">
        <v>7</v>
      </c>
      <c r="C42" s="54" t="s">
        <v>59</v>
      </c>
      <c r="D42" s="28"/>
      <c r="E42" s="56">
        <v>100</v>
      </c>
      <c r="F42" s="47">
        <f t="shared" ref="F42" si="7">+D42*E42</f>
        <v>0</v>
      </c>
    </row>
    <row r="43" spans="1:6" s="7" customFormat="1" ht="25.5" x14ac:dyDescent="0.25">
      <c r="A43" s="42" t="s">
        <v>31</v>
      </c>
      <c r="B43" s="43" t="s">
        <v>8</v>
      </c>
      <c r="C43" s="43" t="s">
        <v>59</v>
      </c>
      <c r="D43" s="28"/>
      <c r="E43" s="48">
        <v>1960</v>
      </c>
      <c r="F43" s="47">
        <f t="shared" si="6"/>
        <v>0</v>
      </c>
    </row>
    <row r="44" spans="1:6" s="7" customFormat="1" ht="15.75" thickBot="1" x14ac:dyDescent="0.3">
      <c r="A44" s="65" t="s">
        <v>29</v>
      </c>
      <c r="B44" s="66" t="s">
        <v>8</v>
      </c>
      <c r="C44" s="66" t="s">
        <v>59</v>
      </c>
      <c r="D44" s="31"/>
      <c r="E44" s="70">
        <v>1960</v>
      </c>
      <c r="F44" s="52">
        <f t="shared" si="6"/>
        <v>0</v>
      </c>
    </row>
    <row r="45" spans="1:6" s="7" customFormat="1" ht="15.75" thickBot="1" x14ac:dyDescent="0.3">
      <c r="A45" s="65" t="s">
        <v>9</v>
      </c>
      <c r="B45" s="66" t="s">
        <v>10</v>
      </c>
      <c r="C45" s="66" t="s">
        <v>59</v>
      </c>
      <c r="D45" s="31"/>
      <c r="E45" s="70">
        <v>1960</v>
      </c>
      <c r="F45" s="52">
        <f t="shared" si="6"/>
        <v>0</v>
      </c>
    </row>
    <row r="46" spans="1:6" s="7" customFormat="1" ht="15.75" thickBot="1" x14ac:dyDescent="0.3">
      <c r="A46" s="65" t="s">
        <v>30</v>
      </c>
      <c r="B46" s="66" t="s">
        <v>11</v>
      </c>
      <c r="C46" s="66" t="s">
        <v>59</v>
      </c>
      <c r="D46" s="31"/>
      <c r="E46" s="70">
        <v>7840</v>
      </c>
      <c r="F46" s="52">
        <f t="shared" si="6"/>
        <v>0</v>
      </c>
    </row>
    <row r="47" spans="1:6" s="7" customFormat="1" ht="15.75" thickBot="1" x14ac:dyDescent="0.3">
      <c r="A47" s="65" t="s">
        <v>12</v>
      </c>
      <c r="B47" s="66" t="s">
        <v>13</v>
      </c>
      <c r="C47" s="66" t="s">
        <v>59</v>
      </c>
      <c r="D47" s="31"/>
      <c r="E47" s="70">
        <v>3920</v>
      </c>
      <c r="F47" s="52">
        <f t="shared" si="6"/>
        <v>0</v>
      </c>
    </row>
    <row r="48" spans="1:6" s="7" customFormat="1" ht="15.75" thickBot="1" x14ac:dyDescent="0.3">
      <c r="A48" s="65" t="s">
        <v>53</v>
      </c>
      <c r="B48" s="66" t="s">
        <v>14</v>
      </c>
      <c r="C48" s="66" t="s">
        <v>59</v>
      </c>
      <c r="D48" s="31"/>
      <c r="E48" s="70">
        <v>1960</v>
      </c>
      <c r="F48" s="52">
        <f t="shared" si="6"/>
        <v>0</v>
      </c>
    </row>
    <row r="49" spans="1:6" s="7" customFormat="1" ht="15.75" thickBot="1" x14ac:dyDescent="0.3">
      <c r="A49" s="65" t="s">
        <v>44</v>
      </c>
      <c r="B49" s="66" t="s">
        <v>15</v>
      </c>
      <c r="C49" s="66" t="s">
        <v>59</v>
      </c>
      <c r="D49" s="31"/>
      <c r="E49" s="70">
        <v>1960</v>
      </c>
      <c r="F49" s="52">
        <f t="shared" si="6"/>
        <v>0</v>
      </c>
    </row>
    <row r="50" spans="1:6" s="7" customFormat="1" ht="15.75" thickBot="1" x14ac:dyDescent="0.3">
      <c r="A50" s="44"/>
      <c r="B50" s="45"/>
      <c r="C50" s="45"/>
      <c r="D50" s="53"/>
      <c r="E50" s="71"/>
      <c r="F50" s="72"/>
    </row>
    <row r="51" spans="1:6" s="7" customFormat="1" ht="15.75" thickBot="1" x14ac:dyDescent="0.3">
      <c r="A51" s="120" t="s">
        <v>62</v>
      </c>
      <c r="B51" s="121"/>
      <c r="C51" s="121"/>
      <c r="D51" s="121"/>
      <c r="E51" s="57"/>
      <c r="F51" s="52">
        <f>SUM(F38:F49)</f>
        <v>0</v>
      </c>
    </row>
    <row r="52" spans="1:6" s="7" customFormat="1" ht="15.75" thickBot="1" x14ac:dyDescent="0.3">
      <c r="A52" s="14" t="s">
        <v>20</v>
      </c>
      <c r="B52" s="15"/>
      <c r="C52" s="15"/>
      <c r="D52" s="36"/>
      <c r="E52" s="17"/>
      <c r="F52" s="16"/>
    </row>
    <row r="53" spans="1:6" s="7" customFormat="1" ht="15.75" thickBot="1" x14ac:dyDescent="0.3">
      <c r="A53" s="59" t="s">
        <v>4</v>
      </c>
      <c r="B53" s="60" t="s">
        <v>5</v>
      </c>
      <c r="C53" s="61" t="s">
        <v>43</v>
      </c>
      <c r="D53" s="31"/>
      <c r="E53" s="76">
        <v>1960</v>
      </c>
      <c r="F53" s="52">
        <f t="shared" ref="F53:F64" si="8">+D53*E53</f>
        <v>0</v>
      </c>
    </row>
    <row r="54" spans="1:6" s="7" customFormat="1" ht="15.75" thickBot="1" x14ac:dyDescent="0.3">
      <c r="A54" s="59" t="s">
        <v>6</v>
      </c>
      <c r="B54" s="60" t="s">
        <v>7</v>
      </c>
      <c r="C54" s="61" t="s">
        <v>43</v>
      </c>
      <c r="D54" s="31"/>
      <c r="E54" s="76">
        <v>1960</v>
      </c>
      <c r="F54" s="52">
        <f t="shared" si="8"/>
        <v>0</v>
      </c>
    </row>
    <row r="55" spans="1:6" s="7" customFormat="1" ht="14.65" customHeight="1" thickBot="1" x14ac:dyDescent="0.3">
      <c r="A55" s="62" t="s">
        <v>27</v>
      </c>
      <c r="B55" s="63" t="s">
        <v>5</v>
      </c>
      <c r="C55" s="64" t="s">
        <v>60</v>
      </c>
      <c r="D55" s="31"/>
      <c r="E55" s="68">
        <v>3920</v>
      </c>
      <c r="F55" s="69">
        <f t="shared" si="8"/>
        <v>0</v>
      </c>
    </row>
    <row r="56" spans="1:6" s="7" customFormat="1" ht="15.75" thickBot="1" x14ac:dyDescent="0.3">
      <c r="A56" s="62" t="s">
        <v>41</v>
      </c>
      <c r="B56" s="63" t="s">
        <v>7</v>
      </c>
      <c r="C56" s="64" t="s">
        <v>57</v>
      </c>
      <c r="D56" s="31"/>
      <c r="E56" s="68">
        <v>7840</v>
      </c>
      <c r="F56" s="69">
        <f t="shared" si="8"/>
        <v>0</v>
      </c>
    </row>
    <row r="57" spans="1:6" s="7" customFormat="1" x14ac:dyDescent="0.25">
      <c r="A57" s="73" t="s">
        <v>42</v>
      </c>
      <c r="B57" s="74" t="s">
        <v>7</v>
      </c>
      <c r="C57" s="75" t="s">
        <v>59</v>
      </c>
      <c r="D57" s="37"/>
      <c r="E57" s="77">
        <v>100</v>
      </c>
      <c r="F57" s="78">
        <f t="shared" si="8"/>
        <v>0</v>
      </c>
    </row>
    <row r="58" spans="1:6" s="7" customFormat="1" ht="26.25" thickBot="1" x14ac:dyDescent="0.3">
      <c r="A58" s="65" t="s">
        <v>31</v>
      </c>
      <c r="B58" s="66" t="s">
        <v>8</v>
      </c>
      <c r="C58" s="66" t="s">
        <v>59</v>
      </c>
      <c r="D58" s="31"/>
      <c r="E58" s="70">
        <v>1960</v>
      </c>
      <c r="F58" s="52">
        <f t="shared" si="8"/>
        <v>0</v>
      </c>
    </row>
    <row r="59" spans="1:6" s="7" customFormat="1" ht="15.75" thickBot="1" x14ac:dyDescent="0.3">
      <c r="A59" s="65" t="s">
        <v>29</v>
      </c>
      <c r="B59" s="66" t="s">
        <v>8</v>
      </c>
      <c r="C59" s="66" t="s">
        <v>59</v>
      </c>
      <c r="D59" s="31"/>
      <c r="E59" s="70">
        <v>1960</v>
      </c>
      <c r="F59" s="52">
        <f t="shared" si="8"/>
        <v>0</v>
      </c>
    </row>
    <row r="60" spans="1:6" s="7" customFormat="1" ht="15.75" thickBot="1" x14ac:dyDescent="0.3">
      <c r="A60" s="65" t="s">
        <v>9</v>
      </c>
      <c r="B60" s="66" t="s">
        <v>10</v>
      </c>
      <c r="C60" s="66" t="s">
        <v>59</v>
      </c>
      <c r="D60" s="31"/>
      <c r="E60" s="70">
        <v>1960</v>
      </c>
      <c r="F60" s="52">
        <f t="shared" si="8"/>
        <v>0</v>
      </c>
    </row>
    <row r="61" spans="1:6" s="7" customFormat="1" ht="15.75" thickBot="1" x14ac:dyDescent="0.3">
      <c r="A61" s="65" t="s">
        <v>30</v>
      </c>
      <c r="B61" s="66" t="s">
        <v>11</v>
      </c>
      <c r="C61" s="66" t="s">
        <v>59</v>
      </c>
      <c r="D61" s="31"/>
      <c r="E61" s="70">
        <v>7840</v>
      </c>
      <c r="F61" s="52">
        <f t="shared" si="8"/>
        <v>0</v>
      </c>
    </row>
    <row r="62" spans="1:6" s="7" customFormat="1" ht="15.75" thickBot="1" x14ac:dyDescent="0.3">
      <c r="A62" s="65" t="s">
        <v>12</v>
      </c>
      <c r="B62" s="66" t="s">
        <v>13</v>
      </c>
      <c r="C62" s="66" t="s">
        <v>59</v>
      </c>
      <c r="D62" s="31"/>
      <c r="E62" s="70">
        <v>3920</v>
      </c>
      <c r="F62" s="52">
        <f t="shared" si="8"/>
        <v>0</v>
      </c>
    </row>
    <row r="63" spans="1:6" s="7" customFormat="1" ht="15.75" thickBot="1" x14ac:dyDescent="0.3">
      <c r="A63" s="65" t="s">
        <v>53</v>
      </c>
      <c r="B63" s="66" t="s">
        <v>14</v>
      </c>
      <c r="C63" s="66" t="s">
        <v>59</v>
      </c>
      <c r="D63" s="31"/>
      <c r="E63" s="70">
        <v>1960</v>
      </c>
      <c r="F63" s="52">
        <f t="shared" si="8"/>
        <v>0</v>
      </c>
    </row>
    <row r="64" spans="1:6" s="7" customFormat="1" ht="15.75" thickBot="1" x14ac:dyDescent="0.3">
      <c r="A64" s="65" t="s">
        <v>44</v>
      </c>
      <c r="B64" s="66" t="s">
        <v>15</v>
      </c>
      <c r="C64" s="66" t="s">
        <v>59</v>
      </c>
      <c r="D64" s="31"/>
      <c r="E64" s="70">
        <v>1960</v>
      </c>
      <c r="F64" s="52">
        <f t="shared" si="8"/>
        <v>0</v>
      </c>
    </row>
    <row r="65" spans="1:6" s="7" customFormat="1" ht="15.75" thickBot="1" x14ac:dyDescent="0.3">
      <c r="A65" s="44"/>
      <c r="B65" s="45"/>
      <c r="C65" s="45"/>
      <c r="D65" s="35"/>
      <c r="E65" s="71"/>
      <c r="F65" s="72"/>
    </row>
    <row r="66" spans="1:6" s="7" customFormat="1" ht="15.75" thickBot="1" x14ac:dyDescent="0.3">
      <c r="A66" s="120" t="s">
        <v>21</v>
      </c>
      <c r="B66" s="121"/>
      <c r="C66" s="121"/>
      <c r="D66" s="121"/>
      <c r="E66" s="57"/>
      <c r="F66" s="52">
        <f>SUM(F53:F64)</f>
        <v>0</v>
      </c>
    </row>
    <row r="67" spans="1:6" s="7" customFormat="1" ht="15.75" thickBot="1" x14ac:dyDescent="0.3">
      <c r="A67" s="9" t="s">
        <v>22</v>
      </c>
      <c r="B67" s="10"/>
      <c r="C67" s="10"/>
      <c r="D67" s="36"/>
      <c r="E67" s="12"/>
      <c r="F67" s="11"/>
    </row>
    <row r="68" spans="1:6" s="7" customFormat="1" ht="15.75" thickBot="1" x14ac:dyDescent="0.3">
      <c r="A68" s="59" t="s">
        <v>4</v>
      </c>
      <c r="B68" s="60" t="s">
        <v>5</v>
      </c>
      <c r="C68" s="61" t="s">
        <v>43</v>
      </c>
      <c r="D68" s="31"/>
      <c r="E68" s="76">
        <v>1960</v>
      </c>
      <c r="F68" s="52">
        <f t="shared" ref="F68:F79" si="9">+D68*E68</f>
        <v>0</v>
      </c>
    </row>
    <row r="69" spans="1:6" s="7" customFormat="1" ht="15.75" thickBot="1" x14ac:dyDescent="0.3">
      <c r="A69" s="59" t="s">
        <v>6</v>
      </c>
      <c r="B69" s="60" t="s">
        <v>7</v>
      </c>
      <c r="C69" s="61" t="s">
        <v>43</v>
      </c>
      <c r="D69" s="31"/>
      <c r="E69" s="76">
        <v>1960</v>
      </c>
      <c r="F69" s="52">
        <f t="shared" si="9"/>
        <v>0</v>
      </c>
    </row>
    <row r="70" spans="1:6" s="7" customFormat="1" ht="14.65" customHeight="1" thickBot="1" x14ac:dyDescent="0.3">
      <c r="A70" s="62" t="s">
        <v>27</v>
      </c>
      <c r="B70" s="63" t="s">
        <v>5</v>
      </c>
      <c r="C70" s="64" t="s">
        <v>60</v>
      </c>
      <c r="D70" s="31"/>
      <c r="E70" s="68">
        <v>3920</v>
      </c>
      <c r="F70" s="69">
        <f t="shared" si="9"/>
        <v>0</v>
      </c>
    </row>
    <row r="71" spans="1:6" s="7" customFormat="1" x14ac:dyDescent="0.25">
      <c r="A71" s="62" t="s">
        <v>41</v>
      </c>
      <c r="B71" s="63" t="s">
        <v>7</v>
      </c>
      <c r="C71" s="64" t="s">
        <v>57</v>
      </c>
      <c r="D71" s="32"/>
      <c r="E71" s="68">
        <v>7840</v>
      </c>
      <c r="F71" s="69">
        <f t="shared" si="9"/>
        <v>0</v>
      </c>
    </row>
    <row r="72" spans="1:6" s="7" customFormat="1" x14ac:dyDescent="0.25">
      <c r="A72" s="42" t="s">
        <v>42</v>
      </c>
      <c r="B72" s="43" t="s">
        <v>7</v>
      </c>
      <c r="C72" s="54" t="s">
        <v>59</v>
      </c>
      <c r="D72" s="28"/>
      <c r="E72" s="56">
        <v>100</v>
      </c>
      <c r="F72" s="47">
        <f t="shared" si="9"/>
        <v>0</v>
      </c>
    </row>
    <row r="73" spans="1:6" s="7" customFormat="1" ht="25.5" x14ac:dyDescent="0.25">
      <c r="A73" s="42" t="s">
        <v>31</v>
      </c>
      <c r="B73" s="43" t="s">
        <v>8</v>
      </c>
      <c r="C73" s="43" t="s">
        <v>59</v>
      </c>
      <c r="D73" s="28"/>
      <c r="E73" s="48">
        <v>1960</v>
      </c>
      <c r="F73" s="47">
        <f t="shared" si="9"/>
        <v>0</v>
      </c>
    </row>
    <row r="74" spans="1:6" s="7" customFormat="1" ht="15.75" thickBot="1" x14ac:dyDescent="0.3">
      <c r="A74" s="65" t="s">
        <v>29</v>
      </c>
      <c r="B74" s="66" t="s">
        <v>8</v>
      </c>
      <c r="C74" s="66" t="s">
        <v>59</v>
      </c>
      <c r="D74" s="31"/>
      <c r="E74" s="70">
        <v>1960</v>
      </c>
      <c r="F74" s="52">
        <f t="shared" si="9"/>
        <v>0</v>
      </c>
    </row>
    <row r="75" spans="1:6" s="7" customFormat="1" ht="15.75" thickBot="1" x14ac:dyDescent="0.3">
      <c r="A75" s="65" t="s">
        <v>9</v>
      </c>
      <c r="B75" s="66" t="s">
        <v>10</v>
      </c>
      <c r="C75" s="66" t="s">
        <v>59</v>
      </c>
      <c r="D75" s="31"/>
      <c r="E75" s="70">
        <v>1960</v>
      </c>
      <c r="F75" s="52">
        <f t="shared" si="9"/>
        <v>0</v>
      </c>
    </row>
    <row r="76" spans="1:6" s="7" customFormat="1" ht="15.75" thickBot="1" x14ac:dyDescent="0.3">
      <c r="A76" s="65" t="s">
        <v>30</v>
      </c>
      <c r="B76" s="66" t="s">
        <v>11</v>
      </c>
      <c r="C76" s="66" t="s">
        <v>59</v>
      </c>
      <c r="D76" s="31"/>
      <c r="E76" s="70">
        <v>7840</v>
      </c>
      <c r="F76" s="52">
        <f t="shared" si="9"/>
        <v>0</v>
      </c>
    </row>
    <row r="77" spans="1:6" s="7" customFormat="1" ht="15.75" thickBot="1" x14ac:dyDescent="0.3">
      <c r="A77" s="65" t="s">
        <v>12</v>
      </c>
      <c r="B77" s="66" t="s">
        <v>13</v>
      </c>
      <c r="C77" s="66" t="s">
        <v>59</v>
      </c>
      <c r="D77" s="31"/>
      <c r="E77" s="70">
        <v>3920</v>
      </c>
      <c r="F77" s="52">
        <f t="shared" si="9"/>
        <v>0</v>
      </c>
    </row>
    <row r="78" spans="1:6" s="7" customFormat="1" ht="15.75" thickBot="1" x14ac:dyDescent="0.3">
      <c r="A78" s="65" t="s">
        <v>53</v>
      </c>
      <c r="B78" s="66" t="s">
        <v>14</v>
      </c>
      <c r="C78" s="66" t="s">
        <v>59</v>
      </c>
      <c r="D78" s="31"/>
      <c r="E78" s="70">
        <v>1960</v>
      </c>
      <c r="F78" s="52">
        <f t="shared" si="9"/>
        <v>0</v>
      </c>
    </row>
    <row r="79" spans="1:6" s="7" customFormat="1" ht="15.75" thickBot="1" x14ac:dyDescent="0.3">
      <c r="A79" s="65" t="s">
        <v>44</v>
      </c>
      <c r="B79" s="66" t="s">
        <v>15</v>
      </c>
      <c r="C79" s="66" t="s">
        <v>59</v>
      </c>
      <c r="D79" s="31"/>
      <c r="E79" s="70">
        <v>1960</v>
      </c>
      <c r="F79" s="52">
        <f t="shared" si="9"/>
        <v>0</v>
      </c>
    </row>
    <row r="80" spans="1:6" s="7" customFormat="1" ht="15.75" thickBot="1" x14ac:dyDescent="0.3">
      <c r="A80" s="44"/>
      <c r="B80" s="45"/>
      <c r="C80" s="45"/>
      <c r="D80" s="35"/>
      <c r="E80" s="71"/>
      <c r="F80" s="72"/>
    </row>
    <row r="81" spans="1:9" s="7" customFormat="1" ht="15.75" thickBot="1" x14ac:dyDescent="0.3">
      <c r="A81" s="120" t="s">
        <v>23</v>
      </c>
      <c r="B81" s="121"/>
      <c r="C81" s="121"/>
      <c r="D81" s="121"/>
      <c r="E81" s="57"/>
      <c r="F81" s="52">
        <f>SUM(F68:F79)</f>
        <v>0</v>
      </c>
    </row>
    <row r="82" spans="1:9" s="7" customFormat="1" ht="15.75" thickBot="1" x14ac:dyDescent="0.3">
      <c r="A82" s="84" t="s">
        <v>24</v>
      </c>
      <c r="B82" s="85"/>
      <c r="C82" s="85"/>
      <c r="D82" s="85"/>
      <c r="E82" s="86"/>
      <c r="F82" s="87"/>
    </row>
    <row r="83" spans="1:9" s="7" customFormat="1" ht="20.100000000000001" customHeight="1" thickBot="1" x14ac:dyDescent="0.3">
      <c r="A83" s="88" t="s">
        <v>25</v>
      </c>
      <c r="B83" s="88"/>
      <c r="C83" s="88"/>
      <c r="D83" s="88"/>
      <c r="E83" s="57"/>
      <c r="F83" s="52">
        <f>+F21+F36+F51+F66+F81</f>
        <v>0</v>
      </c>
    </row>
    <row r="84" spans="1:9" s="7" customFormat="1" ht="20.100000000000001" customHeight="1" thickBot="1" x14ac:dyDescent="0.3">
      <c r="A84" s="88" t="s">
        <v>26</v>
      </c>
      <c r="B84" s="88"/>
      <c r="C84" s="88"/>
      <c r="D84" s="88"/>
      <c r="E84" s="57"/>
      <c r="F84" s="52">
        <f>+F83</f>
        <v>0</v>
      </c>
    </row>
    <row r="85" spans="1:9" ht="20.100000000000001" customHeight="1" x14ac:dyDescent="0.25">
      <c r="A85" s="91"/>
      <c r="B85" s="92"/>
      <c r="C85" s="92"/>
      <c r="D85" s="92"/>
      <c r="E85" s="92"/>
      <c r="F85" s="92"/>
      <c r="G85" t="s">
        <v>33</v>
      </c>
    </row>
    <row r="86" spans="1:9" ht="15.75" x14ac:dyDescent="0.25">
      <c r="A86" s="90" t="s">
        <v>61</v>
      </c>
      <c r="B86" s="90"/>
      <c r="C86" s="90"/>
      <c r="D86" s="90"/>
      <c r="E86" s="90"/>
      <c r="F86" s="90"/>
      <c r="G86" s="1" t="s">
        <v>32</v>
      </c>
    </row>
    <row r="87" spans="1:9" ht="15.75" x14ac:dyDescent="0.25">
      <c r="A87" s="93"/>
      <c r="B87" s="94"/>
      <c r="C87" s="94"/>
      <c r="D87" s="94"/>
      <c r="E87" s="94"/>
      <c r="F87" s="95"/>
      <c r="G87" s="1"/>
    </row>
    <row r="88" spans="1:9" ht="15.75" x14ac:dyDescent="0.25">
      <c r="A88" s="99"/>
      <c r="B88" s="100"/>
      <c r="C88" s="93"/>
      <c r="D88" s="94"/>
      <c r="E88" s="94"/>
      <c r="F88" s="95"/>
      <c r="G88" s="1"/>
    </row>
    <row r="89" spans="1:9" ht="20.100000000000001" customHeight="1" x14ac:dyDescent="0.25">
      <c r="A89" s="79" t="s">
        <v>35</v>
      </c>
      <c r="B89" s="82"/>
      <c r="C89" s="79" t="s">
        <v>40</v>
      </c>
      <c r="D89" s="114"/>
      <c r="E89" s="114"/>
      <c r="F89" s="115"/>
    </row>
    <row r="90" spans="1:9" ht="20.100000000000001" customHeight="1" x14ac:dyDescent="0.25">
      <c r="A90" s="80"/>
      <c r="B90" s="81"/>
      <c r="C90" s="79"/>
      <c r="D90" s="116"/>
      <c r="E90" s="116"/>
      <c r="F90" s="117"/>
      <c r="G90" t="s">
        <v>32</v>
      </c>
      <c r="I90" t="s">
        <v>32</v>
      </c>
    </row>
    <row r="91" spans="1:9" ht="20.100000000000001" customHeight="1" x14ac:dyDescent="0.25">
      <c r="A91" s="79" t="s">
        <v>36</v>
      </c>
      <c r="B91" s="83"/>
      <c r="C91" s="79" t="s">
        <v>39</v>
      </c>
      <c r="D91" s="114"/>
      <c r="E91" s="114"/>
      <c r="F91" s="115"/>
    </row>
    <row r="92" spans="1:9" ht="20.100000000000001" customHeight="1" x14ac:dyDescent="0.25">
      <c r="A92" s="80"/>
      <c r="B92" s="81"/>
      <c r="C92" s="79"/>
      <c r="D92" s="116"/>
      <c r="E92" s="116"/>
      <c r="F92" s="117"/>
    </row>
    <row r="93" spans="1:9" ht="20.100000000000001" customHeight="1" x14ac:dyDescent="0.25">
      <c r="A93" s="79" t="s">
        <v>37</v>
      </c>
      <c r="B93" s="83"/>
      <c r="C93" s="79" t="s">
        <v>38</v>
      </c>
      <c r="D93" s="114"/>
      <c r="E93" s="114"/>
      <c r="F93" s="115"/>
    </row>
    <row r="94" spans="1:9" ht="15.75" x14ac:dyDescent="0.25">
      <c r="A94" s="96"/>
      <c r="B94" s="97"/>
      <c r="C94" s="97"/>
      <c r="D94" s="97"/>
      <c r="E94" s="97"/>
      <c r="F94" s="98"/>
    </row>
    <row r="95" spans="1:9" ht="50.1" customHeight="1" x14ac:dyDescent="0.25">
      <c r="A95" s="89" t="s">
        <v>34</v>
      </c>
      <c r="B95" s="89"/>
      <c r="C95" s="89"/>
      <c r="D95" s="89"/>
      <c r="E95" s="89"/>
      <c r="F95" s="89"/>
      <c r="G95" s="1"/>
    </row>
    <row r="96" spans="1:9" x14ac:dyDescent="0.25">
      <c r="G96" t="s">
        <v>32</v>
      </c>
      <c r="I96" t="s">
        <v>32</v>
      </c>
    </row>
    <row r="99" spans="7:9" x14ac:dyDescent="0.25">
      <c r="G99" t="s">
        <v>32</v>
      </c>
      <c r="I99" t="s">
        <v>32</v>
      </c>
    </row>
  </sheetData>
  <sheetProtection algorithmName="SHA-512" hashValue="QD3bUXsR5jYyu8FVkF5gqtIoyEheBuBcBQMDvyMnxcrfby2atJ0htsLIvIGSJ8SNqHKQnpLc9SP+3fVesOiiOw==" saltValue="Z2aWFkrLkTTc8n96OlRr1w==" spinCount="100000" sheet="1" objects="1" scenarios="1"/>
  <mergeCells count="40">
    <mergeCell ref="A51:D51"/>
    <mergeCell ref="A81:D81"/>
    <mergeCell ref="A66:D66"/>
    <mergeCell ref="D89:F89"/>
    <mergeCell ref="D91:F91"/>
    <mergeCell ref="D11:D12"/>
    <mergeCell ref="E11:E12"/>
    <mergeCell ref="F11:F12"/>
    <mergeCell ref="A36:D36"/>
    <mergeCell ref="A21:D21"/>
    <mergeCell ref="A11:A12"/>
    <mergeCell ref="B11:B12"/>
    <mergeCell ref="C11:C12"/>
    <mergeCell ref="A1:F1"/>
    <mergeCell ref="A2:F2"/>
    <mergeCell ref="C7:C8"/>
    <mergeCell ref="C9:C10"/>
    <mergeCell ref="B7:B8"/>
    <mergeCell ref="D7:D8"/>
    <mergeCell ref="B9:B10"/>
    <mergeCell ref="D9:D10"/>
    <mergeCell ref="F9:F10"/>
    <mergeCell ref="F7:F8"/>
    <mergeCell ref="E7:E8"/>
    <mergeCell ref="E9:E10"/>
    <mergeCell ref="A7:A8"/>
    <mergeCell ref="A9:A10"/>
    <mergeCell ref="A82:F82"/>
    <mergeCell ref="A83:D83"/>
    <mergeCell ref="A84:D84"/>
    <mergeCell ref="A95:F95"/>
    <mergeCell ref="A86:F86"/>
    <mergeCell ref="A85:F85"/>
    <mergeCell ref="A87:F87"/>
    <mergeCell ref="A94:F94"/>
    <mergeCell ref="A88:B88"/>
    <mergeCell ref="C88:F88"/>
    <mergeCell ref="D93:F93"/>
    <mergeCell ref="D90:F90"/>
    <mergeCell ref="D92:F92"/>
  </mergeCells>
  <pageMargins left="0.7" right="0.7" top="0.75" bottom="0.75" header="0.3" footer="0.3"/>
  <pageSetup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702907-3C95-4672-9D63-080C04675E7F}"/>
</file>

<file path=customXml/itemProps2.xml><?xml version="1.0" encoding="utf-8"?>
<ds:datastoreItem xmlns:ds="http://schemas.openxmlformats.org/officeDocument/2006/customXml" ds:itemID="{7C6574B4-2E77-4055-B097-4DA887396015}"/>
</file>

<file path=customXml/itemProps3.xml><?xml version="1.0" encoding="utf-8"?>
<ds:datastoreItem xmlns:ds="http://schemas.openxmlformats.org/officeDocument/2006/customXml" ds:itemID="{B5439535-C9CB-490E-9A04-C2FF4DBAA99B}"/>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Price Sheet - PMOR</vt:lpstr>
      <vt:lpstr>'Price Sheet - PMOR'!_Hlk23770600</vt:lpstr>
      <vt:lpstr>'Price Sheet - PMOR'!_Toc490231858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Revised AttachmentB</dc:title>
  <dc:creator/>
  <cp:lastModifiedBy/>
  <dcterms:created xsi:type="dcterms:W3CDTF">2020-08-05T18:59:54Z</dcterms:created>
  <dcterms:modified xsi:type="dcterms:W3CDTF">2020-10-15T11:47:54Z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