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arlene.young\Documents\"/>
    </mc:Choice>
  </mc:AlternateContent>
  <xr:revisionPtr revIDLastSave="0" documentId="8_{3D5BAFE0-762A-4FCE-85BF-CFC416D4EA2C}" xr6:coauthVersionLast="44" xr6:coauthVersionMax="44" xr10:uidLastSave="{00000000-0000-0000-0000-000000000000}"/>
  <bookViews>
    <workbookView xWindow="2610" yWindow="750" windowWidth="15780" windowHeight="9675" xr2:uid="{00000000-000D-0000-FFFF-FFFF00000000}"/>
  </bookViews>
  <sheets>
    <sheet name="Attachment B Instructions" sheetId="8" r:id="rId1"/>
    <sheet name="Evaluated Proposed Price" sheetId="7" r:id="rId2"/>
  </sheets>
  <definedNames>
    <definedName name="_Toc433627848" localSheetId="1">'Evaluated Proposed Price'!$C$5</definedName>
    <definedName name="Category" localSheetId="1">#REF!</definedName>
    <definedName name="Category">#REF!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1" i="7" l="1"/>
  <c r="J11" i="7"/>
  <c r="I11" i="7"/>
  <c r="D11" i="7" l="1"/>
  <c r="E11" i="7"/>
  <c r="F11" i="7"/>
  <c r="G11" i="7"/>
  <c r="H11" i="7"/>
  <c r="D14" i="7" l="1"/>
  <c r="D17" i="7" s="1"/>
  <c r="D18" i="7" s="1"/>
</calcChain>
</file>

<file path=xl/sharedStrings.xml><?xml version="1.0" encoding="utf-8"?>
<sst xmlns="http://schemas.openxmlformats.org/spreadsheetml/2006/main" count="54" uniqueCount="47">
  <si>
    <t>Name of Offeror:</t>
  </si>
  <si>
    <t>Signature:</t>
  </si>
  <si>
    <t>Date:</t>
  </si>
  <si>
    <t>Address of Offeror:</t>
  </si>
  <si>
    <t>Offeror FEIN:</t>
  </si>
  <si>
    <t>Evaluated Composite Labor Rate</t>
  </si>
  <si>
    <t>Required Total</t>
  </si>
  <si>
    <t>Offeror Price</t>
  </si>
  <si>
    <t>TORFP #</t>
  </si>
  <si>
    <t>Role</t>
  </si>
  <si>
    <t>Record the fully loaded hourly labor rates chargeable during each contract year and option year for the labor categories needed 
to support Consulting Services (Fixed Price and Time &amp; Materials) authorized by a Work Order.</t>
  </si>
  <si>
    <t>IV&amp;V Technical Resouce</t>
  </si>
  <si>
    <t>Business Analyst</t>
  </si>
  <si>
    <t>Testing Specialist</t>
  </si>
  <si>
    <t>QA Manager</t>
  </si>
  <si>
    <t>TOTAL EVALUATED PROPOSED PRICE</t>
  </si>
  <si>
    <t xml:space="preserve">HOURLY LABOR RATES </t>
  </si>
  <si>
    <t>CATS+ Labor Category</t>
  </si>
  <si>
    <t>*48,000 for evaluation purposes only</t>
  </si>
  <si>
    <t xml:space="preserve">IV&amp;V Project Manager/Agile </t>
  </si>
  <si>
    <t>Average Composite Hourly Labor Rate</t>
  </si>
  <si>
    <t>2.3.2.A</t>
  </si>
  <si>
    <t>2.3.2.B</t>
  </si>
  <si>
    <t>2.3.2.D</t>
  </si>
  <si>
    <t>2.3.2.E</t>
  </si>
  <si>
    <t>2.3.2.C</t>
  </si>
  <si>
    <t>Independent Verification and Validation (IV&amp;V) Services</t>
  </si>
  <si>
    <t>CATS+ TORFP #F50B0600060</t>
  </si>
  <si>
    <t>Attachment B - Financial Proosal Instructions</t>
  </si>
  <si>
    <t>A.     All calculations shall be rounded to the nearest cent, e.g., .344 shall be .34 and .345 shall be .35.</t>
  </si>
  <si>
    <t>B.     Any services required through this TORFP and proposed by the Offeror at No Cost to the State must be clearly entered in the Unit Price, if appropriate, and Extended Price with $0.00.</t>
  </si>
  <si>
    <t>C.    Every cell shaded in light blue in the Financial Proposal Form shall be filled in. Any changes or corrections made to the Financial Proposal Form by the Offeror prior to submission shall be initialed and dated.</t>
  </si>
  <si>
    <t>D.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</si>
  <si>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E.      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t>
  </si>
  <si>
    <t>F.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TORFP at the prices entered in the Financial Proposal Form.</t>
  </si>
  <si>
    <t>G.    All Financial Proposal prices entered below are to be fully loaded prices that include all costs/expenses associated with the provision of services as required by the TORFP.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</si>
  <si>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H.     Unless indicated elsewhere in the TORFP, sample amounts used for calculations on the Financial Proposal Form are typically estimates for evaluation purposes only. Unless stated otherwise in the TORFP, the Agency does not guarantee a minimum or maximum number of units or usage in the performance of the Contract.</t>
  </si>
  <si>
    <t>I.      Failure to adhere to any of these instructions may result in the Proposal being determined not reasonably susceptible of being selected for award.</t>
  </si>
  <si>
    <t>Year 1</t>
  </si>
  <si>
    <t>Year 2</t>
  </si>
  <si>
    <t>Year 3</t>
  </si>
  <si>
    <t>Year 4</t>
  </si>
  <si>
    <t>Year 5</t>
  </si>
  <si>
    <t>Year 6</t>
  </si>
  <si>
    <t>Year 7</t>
  </si>
  <si>
    <t>Year 8</t>
  </si>
  <si>
    <t>Average Composite Hourly Labor Rate x 76,800 Hours (1,920 hours anually per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</si>
</sst>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color theme="1"/>
      <name val="Calibri"/>
      <family val="2"/>
      <scheme val="minor"/>
    </font>
    <font>
      <sz val="10"/>
      <name val="Arial"/>
      <family val="2"/>
    </font>
    <font>
      <sz val="12"/>
      <name val="Times New Roman"/>
      <family val="1"/>
    </font>
    <font>
      <sz val="11"/>
      <color theme="1"/>
      <name val="Calibri"/>
      <family val="2"/>
      <scheme val="minor"/>
    </font>
    <font>
      <sz val="11"/>
      <name val="Calibri"/>
      <family val="2"/>
    </font>
    <font>
      <sz val="12"/>
      <color theme="1"/>
      <name val="Times New Roman"/>
      <family val="1"/>
    </font>
    <font>
      <sz val="11"/>
      <color theme="1"/>
      <name val="Calibri"/>
      <family val="2"/>
    </font>
    <font>
      <b/>
      <sz val="11"/>
      <name val="Calibri"/>
      <family val="2"/>
    </font>
    <font>
      <b/>
      <sz val="11"/>
      <color theme="1"/>
      <name val="Calibri"/>
      <family val="2"/>
    </font>
    <font>
      <sz val="11"/>
      <color rgb="FF006100"/>
      <name val="Calibri"/>
      <family val="2"/>
      <scheme val="minor"/>
    </font>
    <font>
      <b/>
      <sz val="10"/>
      <color rgb="FF006100"/>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indexed="22"/>
        <bgColor indexed="64"/>
      </patternFill>
    </fill>
    <fill>
      <patternFill patternType="solid">
        <fgColor rgb="FFC6EFCE"/>
      </patternFill>
    </fill>
    <fill>
      <patternFill patternType="solid">
        <fgColor theme="4" tint="0.59999389629810485"/>
        <bgColor indexed="65"/>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s>
  <cellStyleXfs count="5">
    <xf numFmtId="0" fontId="0" fillId="0" borderId="0"/>
    <xf numFmtId="0" fontId="2" fillId="0" borderId="0"/>
    <xf numFmtId="0" fontId="2" fillId="0" borderId="0"/>
    <xf numFmtId="0" fontId="10" fillId="6" borderId="0" applyNumberFormat="0" applyBorder="0" applyAlignment="0" applyProtection="0"/>
    <xf numFmtId="0" fontId="4" fillId="7" borderId="0" applyNumberFormat="0" applyBorder="0" applyAlignment="0" applyProtection="0"/>
  </cellStyleXfs>
  <cellXfs count="56">
    <xf numFmtId="0" fontId="0" fillId="0" borderId="0" xfId="0"/>
    <xf numFmtId="0" fontId="0" fillId="0" borderId="0" xfId="0"/>
    <xf numFmtId="0" fontId="6" fillId="0" borderId="0" xfId="0" applyFont="1"/>
    <xf numFmtId="0" fontId="5" fillId="2" borderId="0" xfId="2" applyFont="1" applyFill="1" applyBorder="1"/>
    <xf numFmtId="44" fontId="5" fillId="2" borderId="0" xfId="2" applyNumberFormat="1" applyFont="1" applyFill="1" applyBorder="1" applyAlignment="1">
      <alignment horizontal="left"/>
    </xf>
    <xf numFmtId="0" fontId="7" fillId="2" borderId="0" xfId="0" applyFont="1" applyFill="1" applyBorder="1"/>
    <xf numFmtId="0" fontId="8" fillId="2" borderId="0" xfId="2" applyFont="1" applyFill="1" applyBorder="1" applyAlignment="1">
      <alignment horizontal="center"/>
    </xf>
    <xf numFmtId="0" fontId="2" fillId="0" borderId="0" xfId="2"/>
    <xf numFmtId="44" fontId="0" fillId="3" borderId="2" xfId="0" applyNumberFormat="1" applyFont="1" applyFill="1" applyBorder="1" applyProtection="1"/>
    <xf numFmtId="0" fontId="1" fillId="0" borderId="4" xfId="0" applyFont="1" applyBorder="1" applyAlignment="1">
      <alignment horizontal="center" vertical="center"/>
    </xf>
    <xf numFmtId="0" fontId="1" fillId="0" borderId="0" xfId="0" applyFont="1" applyBorder="1" applyAlignment="1">
      <alignment horizontal="center" wrapText="1"/>
    </xf>
    <xf numFmtId="0" fontId="1" fillId="0" borderId="0" xfId="0" applyFont="1" applyBorder="1" applyAlignment="1">
      <alignment wrapText="1"/>
    </xf>
    <xf numFmtId="0" fontId="1" fillId="0" borderId="5" xfId="0" applyFont="1" applyBorder="1" applyAlignment="1">
      <alignment wrapText="1"/>
    </xf>
    <xf numFmtId="0" fontId="5" fillId="2" borderId="9" xfId="2" applyFont="1" applyFill="1" applyBorder="1"/>
    <xf numFmtId="44" fontId="5" fillId="2" borderId="9" xfId="2" applyNumberFormat="1" applyFont="1" applyFill="1" applyBorder="1" applyAlignment="1">
      <alignment horizontal="left"/>
    </xf>
    <xf numFmtId="0" fontId="7" fillId="2" borderId="9" xfId="0" applyFont="1" applyFill="1" applyBorder="1"/>
    <xf numFmtId="0" fontId="8" fillId="2" borderId="9" xfId="2" applyFont="1" applyFill="1" applyBorder="1" applyAlignment="1">
      <alignment horizontal="center"/>
    </xf>
    <xf numFmtId="44" fontId="5" fillId="4" borderId="3" xfId="2" applyNumberFormat="1" applyFont="1" applyFill="1" applyBorder="1" applyAlignment="1">
      <alignment horizontal="left"/>
    </xf>
    <xf numFmtId="0" fontId="9" fillId="4" borderId="3" xfId="0" applyFont="1" applyFill="1" applyBorder="1"/>
    <xf numFmtId="0" fontId="8" fillId="4" borderId="3" xfId="2" applyFont="1" applyFill="1" applyBorder="1" applyAlignment="1">
      <alignment horizontal="center"/>
    </xf>
    <xf numFmtId="44" fontId="5" fillId="2" borderId="3" xfId="2" applyNumberFormat="1" applyFont="1" applyFill="1" applyBorder="1" applyAlignment="1">
      <alignment horizontal="left"/>
    </xf>
    <xf numFmtId="0" fontId="7" fillId="2" borderId="3" xfId="0" applyFont="1" applyFill="1" applyBorder="1"/>
    <xf numFmtId="0" fontId="8" fillId="2" borderId="3" xfId="2" applyFont="1" applyFill="1" applyBorder="1" applyAlignment="1">
      <alignment horizontal="center"/>
    </xf>
    <xf numFmtId="0" fontId="3" fillId="0" borderId="0" xfId="2" applyFont="1"/>
    <xf numFmtId="0" fontId="2" fillId="0" borderId="1" xfId="2" applyBorder="1"/>
    <xf numFmtId="0" fontId="2" fillId="0" borderId="2" xfId="2" applyBorder="1"/>
    <xf numFmtId="0" fontId="8" fillId="5" borderId="2" xfId="2" applyFont="1" applyFill="1" applyBorder="1" applyAlignment="1">
      <alignment horizontal="center"/>
    </xf>
    <xf numFmtId="0" fontId="3" fillId="0" borderId="0" xfId="2" applyFont="1" applyBorder="1"/>
    <xf numFmtId="0" fontId="5" fillId="5" borderId="5" xfId="2" applyFont="1" applyFill="1" applyBorder="1" applyAlignment="1">
      <alignment horizontal="center" wrapText="1"/>
    </xf>
    <xf numFmtId="0" fontId="8" fillId="5" borderId="7" xfId="2" applyFont="1" applyFill="1" applyBorder="1" applyAlignment="1">
      <alignment horizontal="center" vertical="center" wrapText="1"/>
    </xf>
    <xf numFmtId="0" fontId="8" fillId="5" borderId="6" xfId="2" applyFont="1" applyFill="1" applyBorder="1" applyAlignment="1">
      <alignment horizontal="center" vertical="center" wrapText="1"/>
    </xf>
    <xf numFmtId="0" fontId="8" fillId="5" borderId="5" xfId="2" applyFont="1" applyFill="1" applyBorder="1" applyAlignment="1">
      <alignment horizontal="center" vertical="center" wrapText="1"/>
    </xf>
    <xf numFmtId="0" fontId="5" fillId="5" borderId="10" xfId="2" applyFont="1" applyFill="1" applyBorder="1" applyAlignment="1">
      <alignment horizontal="center" wrapText="1"/>
    </xf>
    <xf numFmtId="0" fontId="8" fillId="5" borderId="11" xfId="2" applyFont="1" applyFill="1" applyBorder="1" applyAlignment="1">
      <alignment horizontal="center" vertical="center" wrapText="1"/>
    </xf>
    <xf numFmtId="0" fontId="8" fillId="5" borderId="13" xfId="2" applyFont="1" applyFill="1" applyBorder="1" applyAlignment="1">
      <alignment horizontal="center" vertical="center" wrapText="1"/>
    </xf>
    <xf numFmtId="0" fontId="4" fillId="7" borderId="2" xfId="4" applyBorder="1" applyAlignment="1">
      <alignment horizontal="left" vertical="center"/>
    </xf>
    <xf numFmtId="44" fontId="4" fillId="7" borderId="2" xfId="4" applyNumberFormat="1" applyBorder="1" applyAlignment="1" applyProtection="1">
      <alignment horizontal="right"/>
      <protection locked="0"/>
    </xf>
    <xf numFmtId="0" fontId="4" fillId="7" borderId="1" xfId="4" applyBorder="1"/>
    <xf numFmtId="0" fontId="4" fillId="7" borderId="8" xfId="4" applyBorder="1" applyProtection="1">
      <protection locked="0"/>
    </xf>
    <xf numFmtId="0" fontId="4" fillId="7" borderId="0" xfId="4"/>
    <xf numFmtId="0" fontId="4" fillId="7" borderId="3" xfId="4" applyBorder="1" applyProtection="1">
      <protection locked="0"/>
    </xf>
    <xf numFmtId="0" fontId="0" fillId="0" borderId="0" xfId="0" applyAlignment="1">
      <alignment wrapText="1"/>
    </xf>
    <xf numFmtId="0" fontId="1" fillId="0" borderId="0" xfId="0" applyFont="1" applyAlignment="1">
      <alignment horizontal="center"/>
    </xf>
    <xf numFmtId="0" fontId="5" fillId="5" borderId="6" xfId="2" applyFont="1" applyFill="1" applyBorder="1" applyAlignment="1">
      <alignment horizontal="center" wrapText="1"/>
    </xf>
    <xf numFmtId="0" fontId="5" fillId="5" borderId="7" xfId="2" applyFont="1" applyFill="1" applyBorder="1" applyAlignment="1">
      <alignment horizontal="center" wrapText="1"/>
    </xf>
    <xf numFmtId="0" fontId="8" fillId="5" borderId="6" xfId="2" applyFont="1" applyFill="1" applyBorder="1" applyAlignment="1">
      <alignment horizontal="center"/>
    </xf>
    <xf numFmtId="0" fontId="8" fillId="5" borderId="7" xfId="2" applyFont="1" applyFill="1" applyBorder="1" applyAlignment="1">
      <alignment horizontal="center"/>
    </xf>
    <xf numFmtId="0" fontId="8" fillId="5" borderId="14" xfId="2" applyFont="1" applyFill="1" applyBorder="1" applyAlignment="1">
      <alignment horizontal="center"/>
    </xf>
    <xf numFmtId="0" fontId="12" fillId="0" borderId="1" xfId="0" applyFont="1" applyBorder="1"/>
    <xf numFmtId="164" fontId="12" fillId="0" borderId="1" xfId="0" applyNumberFormat="1" applyFont="1" applyBorder="1"/>
    <xf numFmtId="0" fontId="11" fillId="6" borderId="1" xfId="3" applyFont="1" applyBorder="1"/>
    <xf numFmtId="164" fontId="11" fillId="6" borderId="1" xfId="3" applyNumberFormat="1" applyFont="1" applyBorder="1"/>
    <xf numFmtId="0" fontId="8" fillId="5" borderId="13" xfId="2" applyFont="1" applyFill="1" applyBorder="1" applyAlignment="1">
      <alignment horizontal="center" vertical="center" wrapText="1"/>
    </xf>
    <xf numFmtId="0" fontId="8" fillId="5" borderId="12" xfId="2" applyFont="1" applyFill="1" applyBorder="1" applyAlignment="1">
      <alignment horizontal="center" vertical="center" wrapText="1"/>
    </xf>
    <xf numFmtId="0" fontId="8" fillId="5" borderId="10" xfId="2" applyFont="1" applyFill="1" applyBorder="1" applyAlignment="1">
      <alignment horizontal="center" vertical="center" wrapText="1"/>
    </xf>
    <xf numFmtId="0" fontId="8" fillId="5" borderId="11" xfId="2" applyFont="1" applyFill="1" applyBorder="1" applyAlignment="1">
      <alignment horizontal="center" vertical="center" wrapText="1"/>
    </xf>
  </cellXfs>
  <cellStyles count="5">
    <cellStyle name="40% - Accent1" xfId="4" builtinId="31"/>
    <cellStyle name="Good" xfId="3" builtinId="26"/>
    <cellStyle name="Normal" xfId="0" builtinId="0"/>
    <cellStyle name="Normal 2" xfId="2" xr:uid="{00000000-0005-0000-0000-000003000000}"/>
    <cellStyle name="Normal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
  <sheetViews>
    <sheetView tabSelected="1" workbookViewId="0">
      <selection activeCell="A29" sqref="A29"/>
    </sheetView>
  </sheetViews>
  <sheetFormatPr defaultRowHeight="15" x14ac:dyDescent="0.25"/>
  <cols>
    <col min="1" max="1" width="190.7109375" customWidth="1"/>
  </cols>
  <sheetData>
    <row r="1" spans="1:30" x14ac:dyDescent="0.25">
      <c r="A1" s="42" t="s">
        <v>26</v>
      </c>
    </row>
    <row r="2" spans="1:30" x14ac:dyDescent="0.25">
      <c r="A2" s="42" t="s">
        <v>27</v>
      </c>
    </row>
    <row r="3" spans="1:30" x14ac:dyDescent="0.25">
      <c r="A3" s="42" t="s">
        <v>28</v>
      </c>
    </row>
    <row r="5" spans="1:30" x14ac:dyDescent="0.25">
      <c r="A5" t="s">
        <v>29</v>
      </c>
    </row>
    <row r="7" spans="1:30" x14ac:dyDescent="0.25">
      <c r="A7" t="s">
        <v>30</v>
      </c>
    </row>
    <row r="9" spans="1:30" x14ac:dyDescent="0.25">
      <c r="A9" t="s">
        <v>31</v>
      </c>
    </row>
    <row r="11" spans="1:30" ht="33.75" customHeight="1" x14ac:dyDescent="0.25">
      <c r="A11" s="41" t="s">
        <v>32</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row>
    <row r="13" spans="1:30" ht="30" x14ac:dyDescent="0.25">
      <c r="A13" s="41" t="s">
        <v>33</v>
      </c>
    </row>
    <row r="14" spans="1:30" x14ac:dyDescent="0.25">
      <c r="A14" s="41"/>
    </row>
    <row r="15" spans="1:30" ht="30" x14ac:dyDescent="0.25">
      <c r="A15" s="41" t="s">
        <v>34</v>
      </c>
    </row>
    <row r="16" spans="1:30" x14ac:dyDescent="0.25">
      <c r="A16" s="41"/>
    </row>
    <row r="17" spans="1:1" ht="45" x14ac:dyDescent="0.25">
      <c r="A17" s="41" t="s">
        <v>35</v>
      </c>
    </row>
    <row r="18" spans="1:1" x14ac:dyDescent="0.25">
      <c r="A18" s="41"/>
    </row>
    <row r="19" spans="1:1" ht="30" x14ac:dyDescent="0.25">
      <c r="A19" s="41" t="s">
        <v>36</v>
      </c>
    </row>
    <row r="20" spans="1:1" x14ac:dyDescent="0.25">
      <c r="A20" s="41"/>
    </row>
    <row r="21" spans="1:1" x14ac:dyDescent="0.25">
      <c r="A21" s="41"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I32"/>
  <sheetViews>
    <sheetView view="pageLayout" topLeftCell="A2" zoomScaleNormal="100" workbookViewId="0">
      <selection activeCell="D15" sqref="D15"/>
    </sheetView>
  </sheetViews>
  <sheetFormatPr defaultColWidth="4.5703125" defaultRowHeight="15.75" x14ac:dyDescent="0.25"/>
  <cols>
    <col min="1" max="1" width="4.5703125" style="2"/>
    <col min="2" max="2" width="30" style="2" customWidth="1"/>
    <col min="3" max="3" width="41.85546875" style="2" customWidth="1"/>
    <col min="4" max="6" width="15.7109375" style="2" customWidth="1"/>
    <col min="7" max="7" width="14.85546875" style="2" customWidth="1"/>
    <col min="8" max="11" width="13.7109375" style="2" customWidth="1"/>
    <col min="12" max="16384" width="4.5703125" style="2"/>
  </cols>
  <sheetData>
    <row r="1" spans="1:165" ht="36.6" customHeight="1" thickBot="1" x14ac:dyDescent="0.3">
      <c r="A1" s="43" t="s">
        <v>10</v>
      </c>
      <c r="B1" s="44"/>
      <c r="C1" s="44"/>
      <c r="D1" s="44"/>
      <c r="E1" s="44"/>
      <c r="F1" s="44"/>
      <c r="G1" s="44"/>
      <c r="H1" s="44"/>
      <c r="I1" s="44"/>
      <c r="J1" s="44"/>
      <c r="K1" s="44"/>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row>
    <row r="2" spans="1:165" ht="16.5" thickBot="1" x14ac:dyDescent="0.3">
      <c r="A2" s="52" t="s">
        <v>8</v>
      </c>
      <c r="B2" s="34"/>
      <c r="C2" s="54" t="s">
        <v>17</v>
      </c>
      <c r="D2" s="45" t="s">
        <v>16</v>
      </c>
      <c r="E2" s="46"/>
      <c r="F2" s="46"/>
      <c r="G2" s="46"/>
      <c r="H2" s="46"/>
      <c r="I2" s="46"/>
      <c r="J2" s="46"/>
      <c r="K2" s="47"/>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row>
    <row r="3" spans="1:165" ht="16.5" thickBot="1" x14ac:dyDescent="0.3">
      <c r="A3" s="53"/>
      <c r="B3" s="33" t="s">
        <v>9</v>
      </c>
      <c r="C3" s="55"/>
      <c r="D3" s="32" t="s">
        <v>7</v>
      </c>
      <c r="E3" s="32" t="s">
        <v>7</v>
      </c>
      <c r="F3" s="32" t="s">
        <v>7</v>
      </c>
      <c r="G3" s="32" t="s">
        <v>7</v>
      </c>
      <c r="H3" s="32" t="s">
        <v>7</v>
      </c>
      <c r="I3" s="32" t="s">
        <v>7</v>
      </c>
      <c r="J3" s="32" t="s">
        <v>7</v>
      </c>
      <c r="K3" s="32" t="s">
        <v>7</v>
      </c>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row>
    <row r="4" spans="1:165" ht="16.5" thickBot="1" x14ac:dyDescent="0.3">
      <c r="A4" s="31"/>
      <c r="B4" s="30"/>
      <c r="C4" s="29"/>
      <c r="D4" s="28" t="s">
        <v>38</v>
      </c>
      <c r="E4" s="28" t="s">
        <v>39</v>
      </c>
      <c r="F4" s="28" t="s">
        <v>40</v>
      </c>
      <c r="G4" s="28" t="s">
        <v>41</v>
      </c>
      <c r="H4" s="28" t="s">
        <v>42</v>
      </c>
      <c r="I4" s="28" t="s">
        <v>43</v>
      </c>
      <c r="J4" s="28" t="s">
        <v>44</v>
      </c>
      <c r="K4" s="28" t="s">
        <v>45</v>
      </c>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row>
    <row r="5" spans="1:165" x14ac:dyDescent="0.25">
      <c r="A5" s="26" t="s">
        <v>21</v>
      </c>
      <c r="B5" s="25" t="s">
        <v>19</v>
      </c>
      <c r="C5" s="35"/>
      <c r="D5" s="36">
        <v>0</v>
      </c>
      <c r="E5" s="36">
        <v>0</v>
      </c>
      <c r="F5" s="36">
        <v>0</v>
      </c>
      <c r="G5" s="36">
        <v>0</v>
      </c>
      <c r="H5" s="36">
        <v>0</v>
      </c>
      <c r="I5" s="36">
        <v>0</v>
      </c>
      <c r="J5" s="36">
        <v>0</v>
      </c>
      <c r="K5" s="36">
        <v>0</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row>
    <row r="6" spans="1:165" x14ac:dyDescent="0.25">
      <c r="A6" s="26" t="s">
        <v>22</v>
      </c>
      <c r="B6" s="24" t="s">
        <v>11</v>
      </c>
      <c r="C6" s="37"/>
      <c r="D6" s="36">
        <v>0</v>
      </c>
      <c r="E6" s="36">
        <v>0</v>
      </c>
      <c r="F6" s="36">
        <v>0</v>
      </c>
      <c r="G6" s="36">
        <v>0</v>
      </c>
      <c r="H6" s="36">
        <v>0</v>
      </c>
      <c r="I6" s="36">
        <v>0</v>
      </c>
      <c r="J6" s="36">
        <v>0</v>
      </c>
      <c r="K6" s="36">
        <v>0</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row>
    <row r="7" spans="1:165" x14ac:dyDescent="0.25">
      <c r="A7" s="26" t="s">
        <v>25</v>
      </c>
      <c r="B7" s="24" t="s">
        <v>12</v>
      </c>
      <c r="C7" s="37"/>
      <c r="D7" s="36">
        <v>0</v>
      </c>
      <c r="E7" s="36">
        <v>0</v>
      </c>
      <c r="F7" s="36">
        <v>0</v>
      </c>
      <c r="G7" s="36">
        <v>0</v>
      </c>
      <c r="H7" s="36">
        <v>0</v>
      </c>
      <c r="I7" s="36">
        <v>0</v>
      </c>
      <c r="J7" s="36">
        <v>0</v>
      </c>
      <c r="K7" s="36">
        <v>0</v>
      </c>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row>
    <row r="8" spans="1:165" x14ac:dyDescent="0.25">
      <c r="A8" s="26" t="s">
        <v>23</v>
      </c>
      <c r="B8" s="24" t="s">
        <v>13</v>
      </c>
      <c r="C8" s="37"/>
      <c r="D8" s="36">
        <v>0</v>
      </c>
      <c r="E8" s="36">
        <v>0</v>
      </c>
      <c r="F8" s="36">
        <v>0</v>
      </c>
      <c r="G8" s="36">
        <v>0</v>
      </c>
      <c r="H8" s="36">
        <v>0</v>
      </c>
      <c r="I8" s="36">
        <v>0</v>
      </c>
      <c r="J8" s="36">
        <v>0</v>
      </c>
      <c r="K8" s="36">
        <v>0</v>
      </c>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row>
    <row r="9" spans="1:165" x14ac:dyDescent="0.25">
      <c r="A9" s="26" t="s">
        <v>24</v>
      </c>
      <c r="B9" s="24" t="s">
        <v>14</v>
      </c>
      <c r="C9" s="37"/>
      <c r="D9" s="36">
        <v>0</v>
      </c>
      <c r="E9" s="36">
        <v>0</v>
      </c>
      <c r="F9" s="36">
        <v>0</v>
      </c>
      <c r="G9" s="36">
        <v>0</v>
      </c>
      <c r="H9" s="36">
        <v>0</v>
      </c>
      <c r="I9" s="36">
        <v>0</v>
      </c>
      <c r="J9" s="36">
        <v>0</v>
      </c>
      <c r="K9" s="36">
        <v>0</v>
      </c>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row>
    <row r="10" spans="1:165" x14ac:dyDescent="0.25">
      <c r="A10" s="22"/>
      <c r="B10" s="22"/>
      <c r="C10" s="21"/>
      <c r="D10" s="20"/>
      <c r="E10" s="20"/>
      <c r="F10" s="20"/>
      <c r="G10" s="20"/>
      <c r="H10" s="20"/>
    </row>
    <row r="11" spans="1:165" x14ac:dyDescent="0.25">
      <c r="A11" s="19"/>
      <c r="B11" s="19"/>
      <c r="C11" s="18" t="s">
        <v>6</v>
      </c>
      <c r="D11" s="17">
        <f>AVERAGE(D5:D9)</f>
        <v>0</v>
      </c>
      <c r="E11" s="17">
        <f>AVERAGE(E5:E9)</f>
        <v>0</v>
      </c>
      <c r="F11" s="17">
        <f>AVERAGE(F5:F9)</f>
        <v>0</v>
      </c>
      <c r="G11" s="17">
        <f>AVERAGE(G5:G9)</f>
        <v>0</v>
      </c>
      <c r="H11" s="17">
        <f>AVERAGE(H5:H9)</f>
        <v>0</v>
      </c>
      <c r="I11" s="17">
        <f t="shared" ref="I11:K11" si="0">AVERAGE(I5:I9)</f>
        <v>0</v>
      </c>
      <c r="J11" s="17">
        <f t="shared" si="0"/>
        <v>0</v>
      </c>
      <c r="K11" s="17">
        <f t="shared" si="0"/>
        <v>0</v>
      </c>
    </row>
    <row r="12" spans="1:165" ht="16.5" thickBot="1" x14ac:dyDescent="0.3">
      <c r="A12" s="16"/>
      <c r="B12" s="16"/>
      <c r="C12" s="15"/>
      <c r="D12" s="14"/>
      <c r="E12" s="14"/>
      <c r="F12" s="14"/>
      <c r="G12" s="13"/>
      <c r="H12" s="13"/>
    </row>
    <row r="13" spans="1:165" ht="60.75" thickBot="1" x14ac:dyDescent="0.3">
      <c r="A13" s="6"/>
      <c r="B13" s="6"/>
      <c r="C13" s="3"/>
      <c r="D13" s="12" t="s">
        <v>20</v>
      </c>
      <c r="E13" s="11"/>
      <c r="F13" s="10"/>
      <c r="G13" s="3"/>
      <c r="H13" s="3"/>
    </row>
    <row r="14" spans="1:165" x14ac:dyDescent="0.25">
      <c r="A14" s="6"/>
      <c r="B14" s="6"/>
      <c r="C14" s="9" t="s">
        <v>5</v>
      </c>
      <c r="D14" s="8">
        <f>(D11+E11+F11++G11+H11+I11+J11+K11)/8</f>
        <v>0</v>
      </c>
      <c r="E14" s="1"/>
      <c r="F14" s="7"/>
      <c r="G14" s="3"/>
      <c r="H14" s="3"/>
    </row>
    <row r="15" spans="1:165" x14ac:dyDescent="0.25">
      <c r="A15" s="6"/>
      <c r="B15" s="6"/>
      <c r="C15" s="5"/>
      <c r="D15" s="4"/>
      <c r="E15" s="4"/>
      <c r="F15" s="4"/>
      <c r="G15" s="3"/>
      <c r="H15" s="3"/>
    </row>
    <row r="17" spans="2:5" x14ac:dyDescent="0.25">
      <c r="B17" s="48" t="s">
        <v>46</v>
      </c>
      <c r="C17" s="48"/>
      <c r="D17" s="49">
        <f>SUM(D14*76800)</f>
        <v>0</v>
      </c>
      <c r="E17" s="48"/>
    </row>
    <row r="18" spans="2:5" x14ac:dyDescent="0.25">
      <c r="B18" s="50" t="s">
        <v>15</v>
      </c>
      <c r="C18" s="50"/>
      <c r="D18" s="51">
        <f>D17</f>
        <v>0</v>
      </c>
      <c r="E18" s="50"/>
    </row>
    <row r="20" spans="2:5" x14ac:dyDescent="0.25">
      <c r="B20" s="38" t="s">
        <v>0</v>
      </c>
      <c r="C20" s="38"/>
    </row>
    <row r="21" spans="2:5" x14ac:dyDescent="0.25">
      <c r="B21" s="39"/>
      <c r="C21" s="39"/>
    </row>
    <row r="22" spans="2:5" x14ac:dyDescent="0.25">
      <c r="B22" s="38" t="s">
        <v>1</v>
      </c>
      <c r="C22" s="38"/>
    </row>
    <row r="23" spans="2:5" x14ac:dyDescent="0.25">
      <c r="B23" s="39"/>
      <c r="C23" s="39"/>
    </row>
    <row r="24" spans="2:5" x14ac:dyDescent="0.25">
      <c r="B24" s="38" t="s">
        <v>2</v>
      </c>
      <c r="C24" s="38"/>
    </row>
    <row r="25" spans="2:5" x14ac:dyDescent="0.25">
      <c r="B25" s="39"/>
      <c r="C25" s="39"/>
    </row>
    <row r="26" spans="2:5" x14ac:dyDescent="0.25">
      <c r="B26" s="39" t="s">
        <v>18</v>
      </c>
      <c r="C26" s="39"/>
    </row>
    <row r="27" spans="2:5" x14ac:dyDescent="0.25">
      <c r="B27" s="38" t="s">
        <v>3</v>
      </c>
      <c r="C27" s="38"/>
    </row>
    <row r="28" spans="2:5" x14ac:dyDescent="0.25">
      <c r="B28" s="40"/>
      <c r="C28" s="40"/>
    </row>
    <row r="29" spans="2:5" x14ac:dyDescent="0.25">
      <c r="B29" s="40"/>
      <c r="C29" s="40"/>
    </row>
    <row r="30" spans="2:5" x14ac:dyDescent="0.25">
      <c r="B30" s="39"/>
      <c r="C30" s="39"/>
    </row>
    <row r="31" spans="2:5" x14ac:dyDescent="0.25">
      <c r="B31" s="38" t="s">
        <v>4</v>
      </c>
      <c r="C31" s="38"/>
    </row>
    <row r="32" spans="2:5" x14ac:dyDescent="0.25">
      <c r="B32" s="1"/>
      <c r="C32" s="1"/>
    </row>
  </sheetData>
  <sheetProtection selectLockedCells="1"/>
  <mergeCells count="8">
    <mergeCell ref="A1:K1"/>
    <mergeCell ref="D2:K2"/>
    <mergeCell ref="B17:C17"/>
    <mergeCell ref="D17:E17"/>
    <mergeCell ref="B18:C18"/>
    <mergeCell ref="D18:E18"/>
    <mergeCell ref="A2:A3"/>
    <mergeCell ref="C2:C3"/>
  </mergeCells>
  <printOptions horizontalCentered="1" verticalCentered="1"/>
  <pageMargins left="0.25" right="0.25" top="1.25" bottom="0.75" header="0.3" footer="0.3"/>
  <pageSetup paperSize="5" scale="85" orientation="landscape" r:id="rId1"/>
  <headerFooter>
    <oddHeader>&amp;C&amp;"Calibri,Bold"Independent Verification and Validation (IV&amp;V) Services
CATS+ TORFP #F50B0600060
Attachment B - Financial Proosal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18233F-B70F-45D4-80E7-94499C4B94A6}"/>
</file>

<file path=customXml/itemProps2.xml><?xml version="1.0" encoding="utf-8"?>
<ds:datastoreItem xmlns:ds="http://schemas.openxmlformats.org/officeDocument/2006/customXml" ds:itemID="{78D88C47-29D1-4992-83D6-3D3CE80A57F6}"/>
</file>

<file path=customXml/itemProps3.xml><?xml version="1.0" encoding="utf-8"?>
<ds:datastoreItem xmlns:ds="http://schemas.openxmlformats.org/officeDocument/2006/customXml" ds:itemID="{1AF36AA2-136F-4A8D-A936-707B832B11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Attachment B Instructions</vt:lpstr>
      <vt:lpstr>Evaluated Proposed Price</vt:lpstr>
      <vt:lpstr>'Evaluated Proposed Price'!_Toc433627848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UIM IV&amp;V Price Proposal Form</dc:title>
  <dc:creator>DoIT</dc:creator>
  <cp:keywords>F50B0600060 - TO Financial Proposal Attachment B</cp:keywords>
  <cp:lastModifiedBy>Darlene Young</cp:lastModifiedBy>
  <cp:lastPrinted>2019-05-14T18:23:28Z</cp:lastPrinted>
  <dcterms:created xsi:type="dcterms:W3CDTF">2013-12-19T21:16:58Z</dcterms:created>
  <dcterms:modified xsi:type="dcterms:W3CDTF">2020-09-17T15:53:04Z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y fmtid="{D5CDD505-2E9C-101B-9397-08002B2CF9AE}" pid="3" name="Order">
    <vt:r8>634200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