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na.White\Documents\proposals\"/>
    </mc:Choice>
  </mc:AlternateContent>
  <bookViews>
    <workbookView xWindow="0" yWindow="0" windowWidth="14295" windowHeight="6030" activeTab="1"/>
  </bookViews>
  <sheets>
    <sheet name="Instructions" sheetId="1" r:id="rId1"/>
    <sheet name="TRS , CTS, RCC, &amp; RTT" sheetId="2" r:id="rId2"/>
  </sheets>
  <calcPr calcId="162913"/>
  <customWorkbookViews>
    <customWorkbookView name="Windows User - Personal View" guid="{30C84EBA-201D-404E-BDFF-BA1BB9681184}" mergeInterval="0" personalView="1" maximized="1" xWindow="-8" yWindow="-8" windowWidth="1616" windowHeight="876" activeSheetId="2"/>
    <customWorkbookView name="Kevin Harp - Personal View" guid="{59C5D801-E54A-47D9-BAD3-61380B0F972F}" mergeInterval="0" personalView="1" maximized="1" xWindow="-8" yWindow="-8" windowWidth="1936" windowHeight="1056" activeSheetId="2"/>
    <customWorkbookView name="KF - Personal View" guid="{D1B6038B-6346-406C-B207-747D83015320}" mergeInterval="0" personalView="1" yWindow="4" windowWidth="1696" windowHeight="860" activeSheetId="2" showComments="commIndAndComment"/>
  </customWorkbookViews>
</workbook>
</file>

<file path=xl/calcChain.xml><?xml version="1.0" encoding="utf-8"?>
<calcChain xmlns="http://schemas.openxmlformats.org/spreadsheetml/2006/main">
  <c r="I13" i="2" l="1"/>
  <c r="I22" i="2"/>
  <c r="I30" i="2"/>
  <c r="I38" i="2"/>
  <c r="I40" i="2"/>
  <c r="G36" i="2" l="1"/>
  <c r="G28" i="2"/>
  <c r="I29" i="2" s="1"/>
  <c r="G20" i="2"/>
  <c r="I37" i="2"/>
  <c r="I21" i="2" l="1"/>
  <c r="G11" i="2"/>
  <c r="I11" i="2" s="1"/>
  <c r="G10" i="2"/>
  <c r="I10" i="2" s="1"/>
  <c r="G9" i="2"/>
  <c r="I9" i="2" s="1"/>
  <c r="G8" i="2"/>
  <c r="I8" i="2" s="1"/>
  <c r="G7" i="2"/>
  <c r="G6" i="2"/>
  <c r="G5" i="2"/>
  <c r="I5" i="2" s="1"/>
  <c r="G4" i="2"/>
  <c r="I4" i="2" s="1"/>
  <c r="I12" i="2" l="1"/>
</calcChain>
</file>

<file path=xl/sharedStrings.xml><?xml version="1.0" encoding="utf-8"?>
<sst xmlns="http://schemas.openxmlformats.org/spreadsheetml/2006/main" count="103" uniqueCount="53">
  <si>
    <t>TRS</t>
  </si>
  <si>
    <t>General Assist</t>
  </si>
  <si>
    <t>Voice</t>
  </si>
  <si>
    <t>Text-to-Voice TTY-based TRS</t>
  </si>
  <si>
    <t>Voice Carry Over (VCO)</t>
  </si>
  <si>
    <t>Hearing Carry Over (HCO)</t>
  </si>
  <si>
    <t>Speech-to-Speech (STS) Relay</t>
  </si>
  <si>
    <t>Spanish Relay Service</t>
  </si>
  <si>
    <t>ASCII</t>
  </si>
  <si>
    <t>CTS</t>
  </si>
  <si>
    <t>RCC</t>
  </si>
  <si>
    <t>RTT</t>
  </si>
  <si>
    <t>Proposed Price per Billable Session Minute – Year 1</t>
  </si>
  <si>
    <t>Column B</t>
  </si>
  <si>
    <t>Column C</t>
  </si>
  <si>
    <t>Proposed Price per Billable Session Minute – Year 3</t>
  </si>
  <si>
    <t>Column D</t>
  </si>
  <si>
    <t>Proposed Price per Billable Session Minute – Year 4</t>
  </si>
  <si>
    <t>Column E</t>
  </si>
  <si>
    <t>Proposed Price per Billable Session Minute – Year 5</t>
  </si>
  <si>
    <t>Column F</t>
  </si>
  <si>
    <t>((Columns B+C+D+E+F) Divided by ‘5’ = Column G))
Average Rate</t>
  </si>
  <si>
    <t>Column G</t>
  </si>
  <si>
    <t>Estimated Monthly Session Minutes Volume</t>
  </si>
  <si>
    <t>Column H</t>
  </si>
  <si>
    <t>I = G x H</t>
  </si>
  <si>
    <t>Column I</t>
  </si>
  <si>
    <t>Proposed Price per Billable Session Minute – Year 2</t>
  </si>
  <si>
    <t>Price Sheet Instructions</t>
  </si>
  <si>
    <t xml:space="preserve">Column A
</t>
  </si>
  <si>
    <t xml:space="preserve">Call Type
</t>
  </si>
  <si>
    <t>Company Name:</t>
  </si>
  <si>
    <t>Signature:</t>
  </si>
  <si>
    <t>Point of Contact</t>
  </si>
  <si>
    <t>Address:</t>
  </si>
  <si>
    <t>Printed Name:</t>
  </si>
  <si>
    <t>Office Phone Number:</t>
  </si>
  <si>
    <t>Title:</t>
  </si>
  <si>
    <t>FAX Number</t>
  </si>
  <si>
    <t>E-Mail Address</t>
  </si>
  <si>
    <t>Date:</t>
  </si>
  <si>
    <t>CTS Service</t>
  </si>
  <si>
    <t>TOTAL AVERAGE MONTHLY PRICE :</t>
  </si>
  <si>
    <t>RCC Service</t>
  </si>
  <si>
    <t>RTT Service</t>
  </si>
  <si>
    <t>Offerors shall enter their company information in the fields indicated and provide an authorized signature on the price sheet  A signed copy of the sheet shall be submitted as part of your Financial Proposal Volume II per RFP Proposal Submission instructions in both Excel and PDF formats.</t>
  </si>
  <si>
    <t>Offerors shall enter into the spreadsheet the monthlly minute per billable session for each service type. TRS is broken out by Call Type. Total Overall Price will auto-populate in "I" Column based on the entries.</t>
  </si>
  <si>
    <t>TOTAL CTS PRICE: (Average monthly price x 60 months)</t>
  </si>
  <si>
    <t>TOTAL RCC PRICE: (Average monthly price x 60 months)</t>
  </si>
  <si>
    <t>TOTAL RTT PRICE: (Average monthly price x 60 months)</t>
  </si>
  <si>
    <t>TOTALTRS PRICE: (Average monthly price x 60 months)</t>
  </si>
  <si>
    <t>TOTAL AVERAGE  MONTHLY PRICE:</t>
  </si>
  <si>
    <t>TOTAL EVALUATED PROPOSAL PRICE: (Total TRS Price +Total CTS Price + Total RCC Price + Total RTT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</si>
</sst>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0"/>
      <color rgb="FF000000"/>
      <name val="Arial"/>
    </font>
    <font>
      <b/>
      <sz val="14"/>
      <color rgb="FF000000"/>
      <name val="Times"/>
    </font>
    <font>
      <sz val="10"/>
      <color rgb="FF000000"/>
      <name val="Times"/>
    </font>
    <font>
      <b/>
      <sz val="10"/>
      <color rgb="FF000000"/>
      <name val="Times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000000"/>
      <name val="Times"/>
    </font>
    <font>
      <b/>
      <sz val="11"/>
      <color rgb="FF000000"/>
      <name val="Times"/>
    </font>
    <font>
      <sz val="11"/>
      <color rgb="FF000000"/>
      <name val="Times"/>
    </font>
    <font>
      <b/>
      <sz val="12"/>
      <color rgb="FF000000"/>
      <name val="Times"/>
    </font>
    <font>
      <sz val="12"/>
      <name val="Arial"/>
      <family val="2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 applyFont="1" applyAlignment="1"/>
    <xf numFmtId="0" fontId="1" fillId="0" borderId="0" xfId="0" applyFont="1" applyAlignment="1"/>
    <xf numFmtId="3" fontId="2" fillId="0" borderId="1" xfId="0" applyNumberFormat="1" applyFont="1" applyBorder="1" applyAlignment="1"/>
    <xf numFmtId="0" fontId="0" fillId="0" borderId="4" xfId="0" applyFont="1" applyBorder="1" applyAlignment="1"/>
    <xf numFmtId="0" fontId="0" fillId="0" borderId="4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vertical="top"/>
    </xf>
    <xf numFmtId="3" fontId="2" fillId="0" borderId="0" xfId="0" applyNumberFormat="1" applyFont="1" applyBorder="1" applyAlignment="1"/>
    <xf numFmtId="0" fontId="3" fillId="0" borderId="0" xfId="0" applyFont="1" applyBorder="1" applyAlignment="1"/>
    <xf numFmtId="0" fontId="4" fillId="0" borderId="0" xfId="0" applyFont="1" applyBorder="1"/>
    <xf numFmtId="0" fontId="6" fillId="0" borderId="7" xfId="1" applyFill="1" applyBorder="1" applyAlignment="1">
      <alignment horizontal="left"/>
    </xf>
    <xf numFmtId="0" fontId="6" fillId="0" borderId="8" xfId="1" applyFill="1" applyBorder="1" applyAlignment="1">
      <alignment horizontal="left" wrapText="1"/>
    </xf>
    <xf numFmtId="0" fontId="8" fillId="0" borderId="10" xfId="1" applyFont="1" applyFill="1" applyBorder="1" applyAlignment="1"/>
    <xf numFmtId="0" fontId="8" fillId="0" borderId="11" xfId="1" applyFont="1" applyFill="1" applyBorder="1" applyAlignment="1"/>
    <xf numFmtId="0" fontId="6" fillId="0" borderId="13" xfId="1" applyFill="1" applyBorder="1" applyAlignment="1">
      <alignment horizontal="left"/>
    </xf>
    <xf numFmtId="0" fontId="6" fillId="0" borderId="14" xfId="1" applyFill="1" applyBorder="1" applyAlignment="1">
      <alignment horizontal="left" wrapText="1"/>
    </xf>
    <xf numFmtId="0" fontId="6" fillId="0" borderId="15" xfId="1" applyFill="1" applyBorder="1" applyAlignment="1"/>
    <xf numFmtId="0" fontId="6" fillId="0" borderId="16" xfId="1" applyFill="1" applyBorder="1" applyAlignment="1"/>
    <xf numFmtId="0" fontId="8" fillId="0" borderId="17" xfId="1" applyFont="1" applyFill="1" applyBorder="1" applyAlignment="1"/>
    <xf numFmtId="0" fontId="8" fillId="0" borderId="18" xfId="1" applyFont="1" applyFill="1" applyBorder="1" applyAlignment="1"/>
    <xf numFmtId="0" fontId="6" fillId="0" borderId="20" xfId="1" applyFill="1" applyBorder="1" applyAlignment="1">
      <alignment horizontal="left"/>
    </xf>
    <xf numFmtId="0" fontId="6" fillId="0" borderId="21" xfId="1" applyFill="1" applyBorder="1" applyAlignment="1">
      <alignment horizontal="left" wrapText="1"/>
    </xf>
    <xf numFmtId="0" fontId="6" fillId="0" borderId="23" xfId="1" applyFill="1" applyBorder="1" applyAlignment="1"/>
    <xf numFmtId="0" fontId="6" fillId="0" borderId="24" xfId="1" applyFill="1" applyBorder="1" applyAlignment="1"/>
    <xf numFmtId="0" fontId="9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1" xfId="0" applyFont="1" applyBorder="1" applyAlignment="1"/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9" xfId="0" applyFont="1" applyBorder="1" applyAlignment="1"/>
    <xf numFmtId="0" fontId="9" fillId="4" borderId="25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164" fontId="10" fillId="0" borderId="5" xfId="0" applyNumberFormat="1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3" fontId="11" fillId="0" borderId="5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" fontId="10" fillId="0" borderId="5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164" fontId="10" fillId="0" borderId="26" xfId="0" applyNumberFormat="1" applyFont="1" applyBorder="1" applyAlignment="1">
      <alignment vertical="top"/>
    </xf>
    <xf numFmtId="164" fontId="10" fillId="0" borderId="27" xfId="0" applyNumberFormat="1" applyFont="1" applyBorder="1" applyAlignment="1">
      <alignment vertical="top"/>
    </xf>
    <xf numFmtId="164" fontId="10" fillId="0" borderId="30" xfId="0" applyNumberFormat="1" applyFont="1" applyBorder="1" applyAlignment="1">
      <alignment vertical="top"/>
    </xf>
    <xf numFmtId="164" fontId="10" fillId="0" borderId="29" xfId="0" applyNumberFormat="1" applyFont="1" applyBorder="1" applyAlignment="1">
      <alignment vertical="top"/>
    </xf>
    <xf numFmtId="0" fontId="1" fillId="5" borderId="4" xfId="0" applyFont="1" applyFill="1" applyBorder="1" applyAlignment="1"/>
    <xf numFmtId="0" fontId="7" fillId="5" borderId="6" xfId="1" applyFont="1" applyFill="1" applyBorder="1" applyAlignment="1">
      <alignment horizontal="right" wrapText="1"/>
    </xf>
    <xf numFmtId="0" fontId="7" fillId="5" borderId="12" xfId="1" applyFont="1" applyFill="1" applyBorder="1" applyAlignment="1">
      <alignment horizontal="right"/>
    </xf>
    <xf numFmtId="0" fontId="7" fillId="5" borderId="12" xfId="1" applyFont="1" applyFill="1" applyBorder="1" applyAlignment="1">
      <alignment horizontal="right" wrapText="1"/>
    </xf>
    <xf numFmtId="0" fontId="7" fillId="5" borderId="19" xfId="1" applyFont="1" applyFill="1" applyBorder="1" applyAlignment="1">
      <alignment horizontal="right"/>
    </xf>
    <xf numFmtId="0" fontId="6" fillId="5" borderId="0" xfId="1" applyFont="1" applyFill="1" applyBorder="1" applyAlignment="1"/>
    <xf numFmtId="0" fontId="7" fillId="5" borderId="0" xfId="1" applyFont="1" applyFill="1" applyBorder="1" applyAlignment="1">
      <alignment horizontal="right"/>
    </xf>
    <xf numFmtId="0" fontId="7" fillId="5" borderId="22" xfId="1" applyFont="1" applyFill="1" applyBorder="1" applyAlignment="1">
      <alignment horizontal="right"/>
    </xf>
    <xf numFmtId="164" fontId="10" fillId="0" borderId="0" xfId="0" applyNumberFormat="1" applyFont="1" applyBorder="1" applyAlignment="1">
      <alignment vertical="top"/>
    </xf>
    <xf numFmtId="0" fontId="12" fillId="0" borderId="2" xfId="0" applyFont="1" applyBorder="1" applyAlignment="1"/>
    <xf numFmtId="0" fontId="13" fillId="0" borderId="3" xfId="0" applyFont="1" applyBorder="1"/>
    <xf numFmtId="0" fontId="13" fillId="0" borderId="28" xfId="0" applyFont="1" applyBorder="1"/>
    <xf numFmtId="164" fontId="14" fillId="0" borderId="29" xfId="0" applyNumberFormat="1" applyFont="1" applyBorder="1" applyAlignment="1">
      <alignment vertical="top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3" fillId="0" borderId="2" xfId="0" applyFont="1" applyBorder="1" applyAlignment="1"/>
    <xf numFmtId="0" fontId="4" fillId="0" borderId="3" xfId="0" applyFont="1" applyBorder="1"/>
    <xf numFmtId="0" fontId="4" fillId="0" borderId="28" xfId="0" applyFont="1" applyBorder="1"/>
    <xf numFmtId="0" fontId="7" fillId="5" borderId="31" xfId="1" applyFont="1" applyFill="1" applyBorder="1" applyAlignment="1">
      <alignment horizontal="right"/>
    </xf>
    <xf numFmtId="0" fontId="7" fillId="5" borderId="32" xfId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3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2.xml"/><Relationship Id="rId4" Type="http://schemas.openxmlformats.org/officeDocument/2006/relationships/styles" Target="styles.xml"/><Relationship Id="rId9" Type="http://schemas.openxmlformats.org/officeDocument/2006/relationships/customXml" Target="../customXml/item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7" Type="http://schemas.openxmlformats.org/officeDocument/2006/relationships/revisionLog" Target="revisionLog7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E6425E-4241-450A-B42E-C23FA4E65927}" diskRevisions="1" revisionId="9" version="2">
  <header guid="{663CDD87-6CF0-4BF0-8D09-6B66BE81C436}" dateTime="2019-03-06T11:09:28" maxSheetId="3" userName="Windows User" r:id="rId7">
    <sheetIdMap count="2">
      <sheetId val="1"/>
      <sheetId val="2"/>
    </sheetIdMap>
  </header>
  <header guid="{3E9A7610-1246-4E5A-8299-C5668F1D1158}" dateTime="2019-03-06T14:33:21" maxSheetId="3" userName="Windows User" r:id="rId8">
    <sheetIdMap count="2">
      <sheetId val="1"/>
      <sheetId val="2"/>
    </sheetIdMap>
  </header>
  <header guid="{D2E6425E-4241-450A-B42E-C23FA4E65927}" dateTime="2019-03-08T12:53:31" maxSheetId="3" userName="Windows User" r:id="rId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C84EBA-201D-404E-BDFF-BA1BB9681184}" action="delete"/>
  <rcv guid="{30C84EBA-201D-404E-BDFF-BA1BB968118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C84EBA-201D-404E-BDFF-BA1BB9681184}" action="delete"/>
  <rcv guid="{30C84EBA-201D-404E-BDFF-BA1BB9681184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C84EBA-201D-404E-BDFF-BA1BB968118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2" sqref="A2:K2"/>
    </sheetView>
  </sheetViews>
  <sheetFormatPr defaultRowHeight="12.75" x14ac:dyDescent="0.2"/>
  <cols>
    <col min="11" max="11" width="8.85546875" customWidth="1"/>
  </cols>
  <sheetData>
    <row r="1" spans="1:11" ht="18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8.45" customHeight="1" x14ac:dyDescent="0.2">
      <c r="A2" s="63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72.599999999999994" customHeight="1" x14ac:dyDescent="0.2">
      <c r="A3" s="63" t="s">
        <v>45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82.1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</sheetData>
  <customSheetViews>
    <customSheetView guid="{30C84EBA-201D-404E-BDFF-BA1BB9681184}">
      <selection activeCell="A2" sqref="A2:K2"/>
      <pageMargins left="0.7" right="0.7" top="0.75" bottom="0.75" header="0.3" footer="0.3"/>
    </customSheetView>
    <customSheetView guid="{59C5D801-E54A-47D9-BAD3-61380B0F972F}">
      <selection activeCell="A2" sqref="A2:K2"/>
      <pageMargins left="0.7" right="0.7" top="0.75" bottom="0.75" header="0.3" footer="0.3"/>
    </customSheetView>
    <customSheetView guid="{D1B6038B-6346-406C-B207-747D83015320}">
      <selection activeCell="A2" sqref="A2:K2"/>
      <pageMargins left="0.7" right="0.7" top="0.75" bottom="0.75" header="0.3" footer="0.3"/>
    </customSheetView>
  </customSheetViews>
  <mergeCells count="4">
    <mergeCell ref="A1:K1"/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3"/>
  <sheetViews>
    <sheetView tabSelected="1" workbookViewId="0">
      <selection activeCell="I13" sqref="I13"/>
    </sheetView>
  </sheetViews>
  <sheetFormatPr defaultColWidth="14.42578125" defaultRowHeight="15.75" customHeight="1" x14ac:dyDescent="0.2"/>
  <cols>
    <col min="1" max="1" width="25.85546875" customWidth="1"/>
    <col min="2" max="3" width="16.85546875" customWidth="1"/>
    <col min="4" max="4" width="17.42578125" customWidth="1"/>
    <col min="5" max="5" width="16.5703125" customWidth="1"/>
    <col min="6" max="6" width="15.7109375" customWidth="1"/>
    <col min="7" max="7" width="23.28515625" customWidth="1"/>
    <col min="8" max="8" width="17.140625" customWidth="1"/>
  </cols>
  <sheetData>
    <row r="1" spans="1:10" ht="15.75" customHeight="1" x14ac:dyDescent="0.3">
      <c r="A1" s="49" t="s">
        <v>0</v>
      </c>
    </row>
    <row r="2" spans="1:10" ht="15.75" customHeight="1" x14ac:dyDescent="0.2">
      <c r="A2" s="4" t="s">
        <v>29</v>
      </c>
      <c r="B2" s="3" t="s">
        <v>13</v>
      </c>
      <c r="C2" s="3" t="s">
        <v>14</v>
      </c>
      <c r="D2" s="3" t="s">
        <v>16</v>
      </c>
      <c r="E2" s="3" t="s">
        <v>18</v>
      </c>
      <c r="F2" s="3" t="s">
        <v>20</v>
      </c>
      <c r="G2" s="3" t="s">
        <v>22</v>
      </c>
      <c r="H2" s="3" t="s">
        <v>24</v>
      </c>
      <c r="I2" s="3" t="s">
        <v>26</v>
      </c>
    </row>
    <row r="3" spans="1:10" ht="51.75" customHeight="1" x14ac:dyDescent="0.2">
      <c r="A3" s="26" t="s">
        <v>30</v>
      </c>
      <c r="B3" s="26" t="s">
        <v>12</v>
      </c>
      <c r="C3" s="26" t="s">
        <v>27</v>
      </c>
      <c r="D3" s="26" t="s">
        <v>15</v>
      </c>
      <c r="E3" s="26" t="s">
        <v>17</v>
      </c>
      <c r="F3" s="26" t="s">
        <v>19</v>
      </c>
      <c r="G3" s="34" t="s">
        <v>21</v>
      </c>
      <c r="H3" s="35" t="s">
        <v>23</v>
      </c>
      <c r="I3" s="27" t="s">
        <v>25</v>
      </c>
    </row>
    <row r="4" spans="1:10" ht="15.75" customHeight="1" x14ac:dyDescent="0.25">
      <c r="A4" s="28" t="s">
        <v>1</v>
      </c>
      <c r="B4" s="38"/>
      <c r="C4" s="38"/>
      <c r="D4" s="38"/>
      <c r="E4" s="38"/>
      <c r="F4" s="38"/>
      <c r="G4" s="43">
        <f>SUM(B4,C4,D4,E4,F4)/5</f>
        <v>0</v>
      </c>
      <c r="H4" s="40">
        <v>13637</v>
      </c>
      <c r="I4" s="38">
        <f>PRODUCT(G4:H4)</f>
        <v>0</v>
      </c>
    </row>
    <row r="5" spans="1:10" ht="15.75" customHeight="1" x14ac:dyDescent="0.25">
      <c r="A5" s="29" t="s">
        <v>2</v>
      </c>
      <c r="B5" s="39"/>
      <c r="C5" s="39"/>
      <c r="D5" s="39"/>
      <c r="E5" s="39"/>
      <c r="F5" s="39"/>
      <c r="G5" s="44">
        <f t="shared" ref="G5:G11" si="0">SUM(B5,C5,D5,E5,F5)/5</f>
        <v>0</v>
      </c>
      <c r="H5" s="41">
        <v>4805.42</v>
      </c>
      <c r="I5" s="39">
        <f t="shared" ref="I5:I11" si="1">PRODUCT(G5:H5)</f>
        <v>0</v>
      </c>
    </row>
    <row r="6" spans="1:10" ht="15.75" customHeight="1" x14ac:dyDescent="0.25">
      <c r="A6" s="29" t="s">
        <v>3</v>
      </c>
      <c r="B6" s="39"/>
      <c r="C6" s="39"/>
      <c r="D6" s="39"/>
      <c r="E6" s="39"/>
      <c r="F6" s="39"/>
      <c r="G6" s="44">
        <f t="shared" si="0"/>
        <v>0</v>
      </c>
      <c r="H6" s="41">
        <v>7624.68</v>
      </c>
      <c r="I6" s="39">
        <v>0</v>
      </c>
    </row>
    <row r="7" spans="1:10" ht="15.75" customHeight="1" x14ac:dyDescent="0.25">
      <c r="A7" s="29" t="s">
        <v>4</v>
      </c>
      <c r="B7" s="39"/>
      <c r="C7" s="39"/>
      <c r="D7" s="39"/>
      <c r="E7" s="39"/>
      <c r="F7" s="39"/>
      <c r="G7" s="44">
        <f t="shared" si="0"/>
        <v>0</v>
      </c>
      <c r="H7" s="41">
        <v>3548.2</v>
      </c>
      <c r="I7" s="39">
        <v>0</v>
      </c>
    </row>
    <row r="8" spans="1:10" ht="15.75" customHeight="1" x14ac:dyDescent="0.25">
      <c r="A8" s="29" t="s">
        <v>5</v>
      </c>
      <c r="B8" s="39"/>
      <c r="C8" s="39"/>
      <c r="D8" s="39"/>
      <c r="E8" s="39"/>
      <c r="F8" s="39"/>
      <c r="G8" s="44">
        <f t="shared" si="0"/>
        <v>0</v>
      </c>
      <c r="H8" s="41">
        <v>507.74</v>
      </c>
      <c r="I8" s="39">
        <f t="shared" si="1"/>
        <v>0</v>
      </c>
    </row>
    <row r="9" spans="1:10" ht="15.75" customHeight="1" x14ac:dyDescent="0.25">
      <c r="A9" s="29" t="s">
        <v>6</v>
      </c>
      <c r="B9" s="39"/>
      <c r="C9" s="39"/>
      <c r="D9" s="39"/>
      <c r="E9" s="39"/>
      <c r="F9" s="39"/>
      <c r="G9" s="44">
        <f t="shared" si="0"/>
        <v>0</v>
      </c>
      <c r="H9" s="41">
        <v>1957.11</v>
      </c>
      <c r="I9" s="39">
        <f t="shared" si="1"/>
        <v>0</v>
      </c>
    </row>
    <row r="10" spans="1:10" ht="15.75" customHeight="1" x14ac:dyDescent="0.25">
      <c r="A10" s="29" t="s">
        <v>7</v>
      </c>
      <c r="B10" s="39"/>
      <c r="C10" s="39"/>
      <c r="D10" s="39"/>
      <c r="E10" s="39"/>
      <c r="F10" s="39"/>
      <c r="G10" s="44">
        <f t="shared" si="0"/>
        <v>0</v>
      </c>
      <c r="H10" s="42">
        <v>140</v>
      </c>
      <c r="I10" s="39">
        <f t="shared" si="1"/>
        <v>0</v>
      </c>
    </row>
    <row r="11" spans="1:10" ht="15.75" customHeight="1" thickBot="1" x14ac:dyDescent="0.3">
      <c r="A11" s="29" t="s">
        <v>8</v>
      </c>
      <c r="B11" s="39"/>
      <c r="C11" s="39"/>
      <c r="D11" s="39"/>
      <c r="E11" s="39"/>
      <c r="F11" s="39"/>
      <c r="G11" s="44">
        <f t="shared" si="0"/>
        <v>0</v>
      </c>
      <c r="H11" s="41">
        <v>11.72</v>
      </c>
      <c r="I11" s="45">
        <f t="shared" si="1"/>
        <v>0</v>
      </c>
    </row>
    <row r="12" spans="1:10" ht="15.75" customHeight="1" thickBot="1" x14ac:dyDescent="0.25">
      <c r="A12" s="65" t="s">
        <v>51</v>
      </c>
      <c r="B12" s="66"/>
      <c r="C12" s="66"/>
      <c r="D12" s="66"/>
      <c r="E12" s="66"/>
      <c r="F12" s="66"/>
      <c r="G12" s="66"/>
      <c r="H12" s="67"/>
      <c r="I12" s="46">
        <f>SUM(I4:I11)</f>
        <v>0</v>
      </c>
      <c r="J12" s="32"/>
    </row>
    <row r="13" spans="1:10" ht="15.75" customHeight="1" thickBot="1" x14ac:dyDescent="0.25">
      <c r="A13" s="65" t="s">
        <v>50</v>
      </c>
      <c r="B13" s="66"/>
      <c r="C13" s="66"/>
      <c r="D13" s="66"/>
      <c r="E13" s="66"/>
      <c r="F13" s="66"/>
      <c r="G13" s="66"/>
      <c r="H13" s="67"/>
      <c r="I13" s="46">
        <f>I12*60</f>
        <v>0</v>
      </c>
      <c r="J13" s="32"/>
    </row>
    <row r="14" spans="1:10" ht="15.75" customHeight="1" x14ac:dyDescent="0.2">
      <c r="J14" s="6"/>
    </row>
    <row r="17" spans="1:10" ht="15.75" customHeight="1" x14ac:dyDescent="0.3">
      <c r="A17" s="49" t="s">
        <v>9</v>
      </c>
    </row>
    <row r="18" spans="1:10" ht="15.75" customHeight="1" x14ac:dyDescent="0.2">
      <c r="B18" s="3" t="s">
        <v>13</v>
      </c>
      <c r="C18" s="3" t="s">
        <v>14</v>
      </c>
      <c r="D18" s="3" t="s">
        <v>16</v>
      </c>
      <c r="E18" s="3" t="s">
        <v>18</v>
      </c>
      <c r="F18" s="3" t="s">
        <v>20</v>
      </c>
      <c r="G18" s="3" t="s">
        <v>22</v>
      </c>
      <c r="H18" s="3" t="s">
        <v>24</v>
      </c>
      <c r="I18" s="3" t="s">
        <v>26</v>
      </c>
    </row>
    <row r="19" spans="1:10" ht="44.45" customHeight="1" x14ac:dyDescent="0.3">
      <c r="A19" s="1"/>
      <c r="B19" s="30" t="s">
        <v>12</v>
      </c>
      <c r="C19" s="30" t="s">
        <v>27</v>
      </c>
      <c r="D19" s="30" t="s">
        <v>15</v>
      </c>
      <c r="E19" s="30" t="s">
        <v>17</v>
      </c>
      <c r="F19" s="30" t="s">
        <v>19</v>
      </c>
      <c r="G19" s="36" t="s">
        <v>21</v>
      </c>
      <c r="H19" s="37" t="s">
        <v>23</v>
      </c>
      <c r="I19" s="31" t="s">
        <v>25</v>
      </c>
    </row>
    <row r="20" spans="1:10" ht="15.75" customHeight="1" thickBot="1" x14ac:dyDescent="0.25">
      <c r="A20" s="29" t="s">
        <v>41</v>
      </c>
      <c r="B20" s="38"/>
      <c r="C20" s="38"/>
      <c r="D20" s="38"/>
      <c r="E20" s="38"/>
      <c r="F20" s="38"/>
      <c r="G20" s="39">
        <f>SUM(B20,C20,D20,E20,F20)/5</f>
        <v>0</v>
      </c>
      <c r="H20" s="2">
        <v>21636.02</v>
      </c>
      <c r="I20" s="47"/>
    </row>
    <row r="21" spans="1:10" ht="15.75" customHeight="1" thickBot="1" x14ac:dyDescent="0.25">
      <c r="A21" s="65" t="s">
        <v>42</v>
      </c>
      <c r="B21" s="66"/>
      <c r="C21" s="66"/>
      <c r="D21" s="66"/>
      <c r="E21" s="66"/>
      <c r="F21" s="66"/>
      <c r="G21" s="66"/>
      <c r="H21" s="66"/>
      <c r="I21" s="48">
        <f>SUM(G20*H20)</f>
        <v>0</v>
      </c>
      <c r="J21" s="32"/>
    </row>
    <row r="22" spans="1:10" ht="15.75" customHeight="1" thickBot="1" x14ac:dyDescent="0.25">
      <c r="A22" s="65" t="s">
        <v>47</v>
      </c>
      <c r="B22" s="66"/>
      <c r="C22" s="66"/>
      <c r="D22" s="66"/>
      <c r="E22" s="66"/>
      <c r="F22" s="66"/>
      <c r="G22" s="66"/>
      <c r="H22" s="67"/>
      <c r="I22" s="46">
        <f>I21*60</f>
        <v>0</v>
      </c>
      <c r="J22" s="32"/>
    </row>
    <row r="23" spans="1:10" ht="15.75" customHeight="1" x14ac:dyDescent="0.2">
      <c r="A23" s="10"/>
      <c r="B23" s="11"/>
      <c r="C23" s="11"/>
      <c r="D23" s="11"/>
      <c r="E23" s="11"/>
      <c r="F23" s="11"/>
      <c r="G23" s="11"/>
      <c r="H23" s="11"/>
      <c r="I23" s="57"/>
      <c r="J23" s="6"/>
    </row>
    <row r="24" spans="1:10" ht="15.75" customHeight="1" x14ac:dyDescent="0.2">
      <c r="A24" s="10"/>
      <c r="B24" s="11"/>
      <c r="C24" s="11"/>
      <c r="D24" s="11"/>
      <c r="E24" s="11"/>
      <c r="F24" s="11"/>
      <c r="G24" s="11"/>
      <c r="H24" s="11"/>
      <c r="I24" s="57"/>
      <c r="J24" s="6"/>
    </row>
    <row r="25" spans="1:10" ht="15.75" customHeight="1" x14ac:dyDescent="0.3">
      <c r="A25" s="49" t="s">
        <v>10</v>
      </c>
    </row>
    <row r="26" spans="1:10" ht="15.75" customHeight="1" x14ac:dyDescent="0.2">
      <c r="B26" s="3" t="s">
        <v>13</v>
      </c>
      <c r="C26" s="3" t="s">
        <v>14</v>
      </c>
      <c r="D26" s="3" t="s">
        <v>16</v>
      </c>
      <c r="E26" s="3" t="s">
        <v>18</v>
      </c>
      <c r="F26" s="3" t="s">
        <v>20</v>
      </c>
      <c r="G26" s="3" t="s">
        <v>22</v>
      </c>
      <c r="H26" s="3" t="s">
        <v>24</v>
      </c>
      <c r="I26" s="3" t="s">
        <v>26</v>
      </c>
    </row>
    <row r="27" spans="1:10" ht="37.5" x14ac:dyDescent="0.3">
      <c r="A27" s="1"/>
      <c r="B27" s="30" t="s">
        <v>12</v>
      </c>
      <c r="C27" s="30" t="s">
        <v>27</v>
      </c>
      <c r="D27" s="30" t="s">
        <v>15</v>
      </c>
      <c r="E27" s="30" t="s">
        <v>17</v>
      </c>
      <c r="F27" s="30" t="s">
        <v>19</v>
      </c>
      <c r="G27" s="36" t="s">
        <v>21</v>
      </c>
      <c r="H27" s="37" t="s">
        <v>23</v>
      </c>
      <c r="I27" s="31" t="s">
        <v>25</v>
      </c>
    </row>
    <row r="28" spans="1:10" ht="15.75" customHeight="1" thickBot="1" x14ac:dyDescent="0.25">
      <c r="A28" s="29" t="s">
        <v>43</v>
      </c>
      <c r="B28" s="38"/>
      <c r="C28" s="38"/>
      <c r="D28" s="38"/>
      <c r="E28" s="38"/>
      <c r="F28" s="38"/>
      <c r="G28" s="39">
        <f>SUM(B28:F28)/5</f>
        <v>0</v>
      </c>
      <c r="H28" s="2">
        <v>5000</v>
      </c>
      <c r="I28" s="47"/>
    </row>
    <row r="29" spans="1:10" ht="15.75" customHeight="1" thickBot="1" x14ac:dyDescent="0.25">
      <c r="A29" s="65" t="s">
        <v>42</v>
      </c>
      <c r="B29" s="66"/>
      <c r="C29" s="66"/>
      <c r="D29" s="66"/>
      <c r="E29" s="66"/>
      <c r="F29" s="66"/>
      <c r="G29" s="66"/>
      <c r="H29" s="66"/>
      <c r="I29" s="48">
        <f>PRODUCT(G28:H28)</f>
        <v>0</v>
      </c>
    </row>
    <row r="30" spans="1:10" ht="15.75" customHeight="1" thickBot="1" x14ac:dyDescent="0.25">
      <c r="A30" s="65" t="s">
        <v>48</v>
      </c>
      <c r="B30" s="66"/>
      <c r="C30" s="66"/>
      <c r="D30" s="66"/>
      <c r="E30" s="66"/>
      <c r="F30" s="66"/>
      <c r="G30" s="66"/>
      <c r="H30" s="67"/>
      <c r="I30" s="46">
        <f>I29*60</f>
        <v>0</v>
      </c>
      <c r="J30" s="32"/>
    </row>
    <row r="31" spans="1:10" ht="15.75" customHeight="1" x14ac:dyDescent="0.2">
      <c r="A31" s="10"/>
      <c r="B31" s="11"/>
      <c r="C31" s="11"/>
      <c r="D31" s="11"/>
      <c r="E31" s="11"/>
      <c r="F31" s="11"/>
      <c r="G31" s="11"/>
      <c r="H31" s="11"/>
      <c r="I31" s="57"/>
      <c r="J31" s="6"/>
    </row>
    <row r="32" spans="1:10" ht="15.75" customHeight="1" x14ac:dyDescent="0.2">
      <c r="A32" s="10"/>
      <c r="B32" s="11"/>
      <c r="C32" s="11"/>
      <c r="D32" s="11"/>
      <c r="E32" s="11"/>
      <c r="F32" s="11"/>
      <c r="G32" s="11"/>
      <c r="H32" s="11"/>
      <c r="I32" s="57"/>
      <c r="J32" s="6"/>
    </row>
    <row r="33" spans="1:10" ht="15.75" customHeight="1" x14ac:dyDescent="0.3">
      <c r="A33" s="49" t="s">
        <v>11</v>
      </c>
    </row>
    <row r="34" spans="1:10" ht="15.75" customHeight="1" x14ac:dyDescent="0.2">
      <c r="B34" s="3" t="s">
        <v>13</v>
      </c>
      <c r="C34" s="3" t="s">
        <v>14</v>
      </c>
      <c r="D34" s="3" t="s">
        <v>16</v>
      </c>
      <c r="E34" s="3" t="s">
        <v>18</v>
      </c>
      <c r="F34" s="3" t="s">
        <v>20</v>
      </c>
      <c r="G34" s="3" t="s">
        <v>22</v>
      </c>
      <c r="H34" s="3" t="s">
        <v>24</v>
      </c>
      <c r="I34" s="3" t="s">
        <v>26</v>
      </c>
    </row>
    <row r="35" spans="1:10" ht="37.5" x14ac:dyDescent="0.3">
      <c r="A35" s="1"/>
      <c r="B35" s="30" t="s">
        <v>12</v>
      </c>
      <c r="C35" s="30" t="s">
        <v>27</v>
      </c>
      <c r="D35" s="30" t="s">
        <v>15</v>
      </c>
      <c r="E35" s="30" t="s">
        <v>17</v>
      </c>
      <c r="F35" s="30" t="s">
        <v>19</v>
      </c>
      <c r="G35" s="36" t="s">
        <v>21</v>
      </c>
      <c r="H35" s="37" t="s">
        <v>23</v>
      </c>
      <c r="I35" s="31" t="s">
        <v>25</v>
      </c>
    </row>
    <row r="36" spans="1:10" ht="15.75" customHeight="1" thickBot="1" x14ac:dyDescent="0.25">
      <c r="A36" s="29" t="s">
        <v>44</v>
      </c>
      <c r="B36" s="38"/>
      <c r="C36" s="38"/>
      <c r="D36" s="38"/>
      <c r="E36" s="38"/>
      <c r="F36" s="38"/>
      <c r="G36" s="39">
        <f>SUM(B36:F36)/5</f>
        <v>0</v>
      </c>
      <c r="H36" s="2">
        <v>5000</v>
      </c>
      <c r="I36" s="47"/>
    </row>
    <row r="37" spans="1:10" ht="15.75" customHeight="1" thickBot="1" x14ac:dyDescent="0.25">
      <c r="A37" s="65" t="s">
        <v>42</v>
      </c>
      <c r="B37" s="66"/>
      <c r="C37" s="66"/>
      <c r="D37" s="66"/>
      <c r="E37" s="66"/>
      <c r="F37" s="66"/>
      <c r="G37" s="66"/>
      <c r="H37" s="66"/>
      <c r="I37" s="48">
        <f>PRODUCT(G36:H36)</f>
        <v>0</v>
      </c>
    </row>
    <row r="38" spans="1:10" ht="15.75" customHeight="1" thickBot="1" x14ac:dyDescent="0.25">
      <c r="A38" s="65" t="s">
        <v>49</v>
      </c>
      <c r="B38" s="66"/>
      <c r="C38" s="66"/>
      <c r="D38" s="66"/>
      <c r="E38" s="66"/>
      <c r="F38" s="66"/>
      <c r="G38" s="66"/>
      <c r="H38" s="67"/>
      <c r="I38" s="46">
        <f>I37*60</f>
        <v>0</v>
      </c>
      <c r="J38" s="32"/>
    </row>
    <row r="39" spans="1:10" ht="15.75" customHeight="1" thickBot="1" x14ac:dyDescent="0.25">
      <c r="I39" s="33"/>
    </row>
    <row r="40" spans="1:10" ht="15.75" customHeight="1" thickBot="1" x14ac:dyDescent="0.3">
      <c r="A40" s="58" t="s">
        <v>52</v>
      </c>
      <c r="B40" s="59"/>
      <c r="C40" s="59"/>
      <c r="D40" s="59"/>
      <c r="E40" s="59"/>
      <c r="F40" s="59"/>
      <c r="G40" s="59"/>
      <c r="H40" s="60"/>
      <c r="I40" s="61">
        <f>I13 + I22 + I30 + I38</f>
        <v>0</v>
      </c>
    </row>
    <row r="41" spans="1:10" ht="15.75" customHeight="1" x14ac:dyDescent="0.2">
      <c r="A41" s="50" t="s">
        <v>31</v>
      </c>
      <c r="B41" s="12"/>
      <c r="C41" s="13"/>
      <c r="D41" s="68" t="s">
        <v>32</v>
      </c>
      <c r="E41" s="14"/>
      <c r="F41" s="15"/>
    </row>
    <row r="42" spans="1:10" ht="15.75" customHeight="1" x14ac:dyDescent="0.2">
      <c r="A42" s="51" t="s">
        <v>33</v>
      </c>
      <c r="B42" s="16"/>
      <c r="C42" s="17"/>
      <c r="D42" s="69"/>
      <c r="E42" s="18"/>
      <c r="F42" s="19"/>
      <c r="G42" s="6"/>
      <c r="H42" s="6"/>
      <c r="I42" s="6"/>
    </row>
    <row r="43" spans="1:10" ht="15.75" customHeight="1" x14ac:dyDescent="0.2">
      <c r="A43" s="51" t="s">
        <v>34</v>
      </c>
      <c r="B43" s="16"/>
      <c r="C43" s="17"/>
      <c r="D43" s="54"/>
      <c r="E43" s="20"/>
      <c r="F43" s="21"/>
      <c r="G43" s="8"/>
      <c r="H43" s="9"/>
      <c r="I43" s="8"/>
    </row>
    <row r="44" spans="1:10" ht="18.75" x14ac:dyDescent="0.2">
      <c r="A44" s="51"/>
      <c r="B44" s="16"/>
      <c r="C44" s="17"/>
      <c r="D44" s="55" t="s">
        <v>35</v>
      </c>
      <c r="E44" s="18"/>
      <c r="F44" s="19"/>
      <c r="G44" s="11"/>
      <c r="H44" s="11"/>
      <c r="I44" s="8"/>
    </row>
    <row r="45" spans="1:10" ht="18.75" x14ac:dyDescent="0.2">
      <c r="A45" s="51"/>
      <c r="B45" s="16"/>
      <c r="C45" s="17"/>
      <c r="D45" s="54"/>
      <c r="E45" s="20"/>
      <c r="F45" s="21"/>
      <c r="G45" s="11"/>
      <c r="H45" s="11"/>
      <c r="I45" s="8"/>
    </row>
    <row r="46" spans="1:10" ht="12.75" x14ac:dyDescent="0.2">
      <c r="A46" s="52" t="s">
        <v>36</v>
      </c>
      <c r="B46" s="16"/>
      <c r="C46" s="17"/>
      <c r="D46" s="55" t="s">
        <v>37</v>
      </c>
      <c r="E46" s="18"/>
      <c r="F46" s="19"/>
      <c r="G46" s="6"/>
      <c r="H46" s="6"/>
      <c r="I46" s="6"/>
    </row>
    <row r="47" spans="1:10" ht="12.75" x14ac:dyDescent="0.2">
      <c r="A47" s="51" t="s">
        <v>38</v>
      </c>
      <c r="B47" s="16"/>
      <c r="C47" s="17"/>
      <c r="D47" s="54"/>
      <c r="E47" s="20"/>
      <c r="F47" s="21"/>
      <c r="G47" s="6"/>
      <c r="H47" s="6"/>
      <c r="I47" s="6"/>
    </row>
    <row r="48" spans="1:10" ht="15.75" customHeight="1" thickBot="1" x14ac:dyDescent="0.25">
      <c r="A48" s="53" t="s">
        <v>39</v>
      </c>
      <c r="B48" s="22"/>
      <c r="C48" s="23"/>
      <c r="D48" s="56" t="s">
        <v>40</v>
      </c>
      <c r="E48" s="24"/>
      <c r="F48" s="25"/>
      <c r="G48" s="6"/>
      <c r="H48" s="6"/>
      <c r="I48" s="6"/>
    </row>
    <row r="49" spans="1:9" ht="15.75" customHeight="1" x14ac:dyDescent="0.3">
      <c r="A49" s="5"/>
      <c r="B49" s="6"/>
      <c r="C49" s="6"/>
      <c r="D49" s="6"/>
      <c r="E49" s="6"/>
      <c r="F49" s="6"/>
      <c r="G49" s="6"/>
      <c r="H49" s="6"/>
      <c r="I49" s="6"/>
    </row>
    <row r="50" spans="1:9" ht="15.75" customHeight="1" x14ac:dyDescent="0.2">
      <c r="A50" s="7"/>
      <c r="B50" s="8"/>
      <c r="C50" s="8"/>
      <c r="D50" s="8"/>
      <c r="E50" s="8"/>
      <c r="F50" s="8"/>
      <c r="G50" s="8"/>
      <c r="H50" s="9"/>
      <c r="I50" s="8"/>
    </row>
    <row r="51" spans="1:9" ht="15.75" customHeight="1" x14ac:dyDescent="0.2">
      <c r="A51" s="10"/>
      <c r="B51" s="11"/>
      <c r="C51" s="11"/>
      <c r="D51" s="11"/>
      <c r="E51" s="11"/>
      <c r="F51" s="11"/>
      <c r="G51" s="11"/>
      <c r="H51" s="11"/>
      <c r="I51" s="8"/>
    </row>
    <row r="52" spans="1:9" ht="15.75" customHeight="1" x14ac:dyDescent="0.2">
      <c r="A52" s="10"/>
      <c r="B52" s="11"/>
      <c r="C52" s="11"/>
      <c r="D52" s="11"/>
      <c r="E52" s="11"/>
      <c r="F52" s="11"/>
      <c r="G52" s="11"/>
      <c r="H52" s="11"/>
      <c r="I52" s="8"/>
    </row>
    <row r="53" spans="1:9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</row>
  </sheetData>
  <protectedRanges>
    <protectedRange sqref="E41:F48" name="Range5_1"/>
    <protectedRange sqref="B41:C48" name="Range4_1"/>
  </protectedRanges>
  <customSheetViews>
    <customSheetView guid="{30C84EBA-201D-404E-BDFF-BA1BB9681184}" showPageBreaks="1">
      <selection activeCell="I13" sqref="I13"/>
      <pageMargins left="0.25" right="0.25" top="0.75" bottom="0.75" header="0.3" footer="0.3"/>
      <pageSetup paperSize="5" orientation="landscape" horizontalDpi="1200" verticalDpi="1200" r:id="rId1"/>
    </customSheetView>
    <customSheetView guid="{59C5D801-E54A-47D9-BAD3-61380B0F972F}" topLeftCell="A19">
      <selection activeCell="A22" sqref="A22:H22"/>
      <pageMargins left="0.7" right="0.7" top="0.75" bottom="0.75" header="0.3" footer="0.3"/>
      <pageSetup orientation="portrait" horizontalDpi="1200" verticalDpi="1200" r:id="rId2"/>
    </customSheetView>
    <customSheetView guid="{D1B6038B-6346-406C-B207-747D83015320}">
      <selection activeCell="A37" sqref="A37:H37"/>
      <pageMargins left="0.7" right="0.7" top="0.75" bottom="0.75" header="0.3" footer="0.3"/>
      <pageSetup orientation="portrait" horizontalDpi="1200" verticalDpi="1200" r:id="rId3"/>
    </customSheetView>
  </customSheetViews>
  <mergeCells count="9">
    <mergeCell ref="A12:H12"/>
    <mergeCell ref="A21:H21"/>
    <mergeCell ref="D41:D42"/>
    <mergeCell ref="A29:H29"/>
    <mergeCell ref="A13:H13"/>
    <mergeCell ref="A22:H22"/>
    <mergeCell ref="A30:H30"/>
    <mergeCell ref="A37:H37"/>
    <mergeCell ref="A38:H38"/>
  </mergeCells>
  <pageMargins left="0.25" right="0.25" top="0.75" bottom="0.75" header="0.3" footer="0.3"/>
  <pageSetup paperSize="5" orientation="landscape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C6AF0E-3031-4669-A7F6-32AC01E9799C}"/>
</file>

<file path=customXml/itemProps2.xml><?xml version="1.0" encoding="utf-8"?>
<ds:datastoreItem xmlns:ds="http://schemas.openxmlformats.org/officeDocument/2006/customXml" ds:itemID="{2292772F-CD25-41EA-B44C-8BD275830FD8}"/>
</file>

<file path=customXml/itemProps3.xml><?xml version="1.0" encoding="utf-8"?>
<ds:datastoreItem xmlns:ds="http://schemas.openxmlformats.org/officeDocument/2006/customXml" ds:itemID="{A06A78A0-3331-4D5B-A907-991E167B7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TRS , CTS, RCC, &amp; RTT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B-1 Price Sheet</dc:title>
  <dc:creator>Catherine Schneider</dc:creator>
  <cp:lastModifiedBy>Windows User</cp:lastModifiedBy>
  <cp:lastPrinted>2019-03-06T16:04:45Z</cp:lastPrinted>
  <dcterms:created xsi:type="dcterms:W3CDTF">2018-12-14T19:41:50Z</dcterms:created>
  <dcterms:modified xsi:type="dcterms:W3CDTF">2019-03-08T17:53:31Z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